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ooper\SubAward\"/>
    </mc:Choice>
  </mc:AlternateContent>
  <xr:revisionPtr revIDLastSave="0" documentId="13_ncr:1_{738C1451-D309-4F2B-B76A-D796686D3A8F}" xr6:coauthVersionLast="47" xr6:coauthVersionMax="47" xr10:uidLastSave="{00000000-0000-0000-0000-000000000000}"/>
  <bookViews>
    <workbookView xWindow="31776" yWindow="-252" windowWidth="28044" windowHeight="14376" xr2:uid="{00000000-000D-0000-FFFF-FFFF00000000}"/>
  </bookViews>
  <sheets>
    <sheet name="Sheet1" sheetId="1" r:id="rId1"/>
    <sheet name="Sheet2" sheetId="2" r:id="rId2"/>
  </sheets>
  <definedNames>
    <definedName name="Names">Sheet2!$C$2:$C$281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H10" i="1"/>
  <c r="H36" i="1" s="1"/>
  <c r="C273" i="2"/>
  <c r="C223" i="2"/>
  <c r="C101" i="2" l="1"/>
  <c r="C135" i="2"/>
  <c r="C222" i="2" l="1"/>
  <c r="C99" i="2"/>
  <c r="C235" i="2"/>
  <c r="C100" i="2"/>
  <c r="C184" i="2" l="1"/>
  <c r="C196" i="2"/>
  <c r="C68" i="2"/>
  <c r="C178" i="2"/>
  <c r="C78" i="2"/>
  <c r="C48" i="2"/>
  <c r="C228" i="2"/>
  <c r="C218" i="2"/>
  <c r="C115" i="2"/>
  <c r="C120" i="2"/>
  <c r="C121" i="2"/>
  <c r="C57" i="2"/>
  <c r="C111" i="2"/>
  <c r="C4" i="2"/>
  <c r="C261" i="2"/>
  <c r="C59" i="2"/>
  <c r="C250" i="2"/>
  <c r="C203" i="2"/>
  <c r="C17" i="2"/>
  <c r="C130" i="2"/>
  <c r="C144" i="2"/>
  <c r="C186" i="2"/>
  <c r="C148" i="2"/>
  <c r="C240" i="2"/>
  <c r="C238" i="2"/>
  <c r="C270" i="2"/>
  <c r="C105" i="2"/>
  <c r="C201" i="2"/>
  <c r="C193" i="2"/>
  <c r="C234" i="2"/>
  <c r="C62" i="2"/>
  <c r="C191" i="2"/>
  <c r="C151" i="2"/>
  <c r="C157" i="2"/>
  <c r="C253" i="2"/>
  <c r="C92" i="2"/>
  <c r="C280" i="2"/>
  <c r="C96" i="2"/>
  <c r="C77" i="2"/>
  <c r="C221" i="2"/>
  <c r="C13" i="2"/>
  <c r="C217" i="2"/>
  <c r="C208" i="2"/>
  <c r="C137" i="2"/>
  <c r="C255" i="2"/>
  <c r="C60" i="2"/>
  <c r="C27" i="2"/>
  <c r="C109" i="2"/>
  <c r="C231" i="2"/>
  <c r="C241" i="2"/>
  <c r="C213" i="2"/>
  <c r="C8" i="2"/>
  <c r="C97" i="2"/>
  <c r="C9" i="2"/>
  <c r="C5" i="2"/>
  <c r="C28" i="2"/>
  <c r="C126" i="2"/>
  <c r="C259" i="2"/>
  <c r="C158" i="2"/>
  <c r="C207" i="2"/>
  <c r="C132" i="2"/>
  <c r="C265" i="2"/>
  <c r="C122" i="2"/>
  <c r="C29" i="2"/>
  <c r="C88" i="2"/>
  <c r="C71" i="2"/>
  <c r="C153" i="2"/>
  <c r="C7" i="2"/>
  <c r="C116" i="2"/>
  <c r="C65" i="2"/>
  <c r="C55" i="2"/>
  <c r="C215" i="2"/>
  <c r="C227" i="2"/>
  <c r="C53" i="2"/>
  <c r="C129" i="2"/>
  <c r="C226" i="2"/>
  <c r="C269" i="2"/>
  <c r="C278" i="2"/>
  <c r="C51" i="2"/>
  <c r="C166" i="2"/>
  <c r="C85" i="2"/>
  <c r="C192" i="2"/>
  <c r="C277" i="2"/>
  <c r="C245" i="2"/>
  <c r="C6" i="2"/>
  <c r="C23" i="2"/>
  <c r="C271" i="2"/>
  <c r="C36" i="2"/>
  <c r="C38" i="2"/>
  <c r="C147" i="2"/>
  <c r="C260" i="2"/>
  <c r="C229" i="2"/>
  <c r="C46" i="2"/>
  <c r="C187" i="2"/>
  <c r="C190" i="2"/>
  <c r="C80" i="2"/>
  <c r="C268" i="2"/>
  <c r="C171" i="2"/>
  <c r="C279" i="2"/>
  <c r="C93" i="2"/>
  <c r="C79" i="2"/>
  <c r="C183" i="2"/>
  <c r="C247" i="2"/>
  <c r="C54" i="2"/>
  <c r="C112" i="2"/>
  <c r="C118" i="2"/>
  <c r="C175" i="2"/>
  <c r="C189" i="2"/>
  <c r="C262" i="2"/>
  <c r="C58" i="2"/>
  <c r="C206" i="2"/>
  <c r="C117" i="2"/>
  <c r="C168" i="2"/>
  <c r="C263" i="2"/>
  <c r="C98" i="2"/>
  <c r="C138" i="2"/>
  <c r="C146" i="2"/>
  <c r="C152" i="2"/>
  <c r="C154" i="2"/>
  <c r="C185" i="2"/>
  <c r="C219" i="2"/>
  <c r="C239" i="2"/>
  <c r="C173" i="2"/>
  <c r="C113" i="2"/>
  <c r="C210" i="2"/>
  <c r="C31" i="2"/>
  <c r="C136" i="2"/>
  <c r="C251" i="2"/>
  <c r="C30" i="2"/>
  <c r="C106" i="2"/>
  <c r="C165" i="2"/>
  <c r="C167" i="2"/>
  <c r="C204" i="2"/>
  <c r="C74" i="2"/>
  <c r="C182" i="2"/>
  <c r="C21" i="2"/>
  <c r="C248" i="2"/>
  <c r="C181" i="2"/>
  <c r="C45" i="2"/>
  <c r="C41" i="2"/>
  <c r="C179" i="2"/>
  <c r="C142" i="2"/>
  <c r="C197" i="2"/>
  <c r="C195" i="2"/>
  <c r="C143" i="2"/>
  <c r="C216" i="2"/>
  <c r="C266" i="2"/>
  <c r="C275" i="2"/>
  <c r="C11" i="2"/>
  <c r="C70" i="2"/>
  <c r="C50" i="2"/>
  <c r="C155" i="2"/>
  <c r="C272" i="2"/>
  <c r="C139" i="2"/>
  <c r="C242" i="2"/>
  <c r="C134" i="2"/>
  <c r="C199" i="2"/>
  <c r="C141" i="2"/>
  <c r="C159" i="2"/>
  <c r="C16" i="2"/>
  <c r="C94" i="2"/>
  <c r="C33" i="2"/>
  <c r="C164" i="2"/>
  <c r="C211" i="2"/>
  <c r="C236" i="2"/>
  <c r="C163" i="2"/>
  <c r="C86" i="2"/>
  <c r="C43" i="2"/>
  <c r="C39" i="2"/>
  <c r="C140" i="2"/>
  <c r="C104" i="2"/>
  <c r="C256" i="2"/>
  <c r="C15" i="2"/>
  <c r="C32" i="2"/>
  <c r="C107" i="2"/>
  <c r="C169" i="2"/>
  <c r="C202" i="2"/>
  <c r="C35" i="2"/>
  <c r="C49" i="2"/>
  <c r="C40" i="2"/>
  <c r="C188" i="2"/>
  <c r="C224" i="2"/>
  <c r="C194" i="2"/>
  <c r="C145" i="2"/>
  <c r="C69" i="2"/>
  <c r="C24" i="2"/>
  <c r="C42" i="2"/>
  <c r="C123" i="2"/>
  <c r="C244" i="2"/>
  <c r="C81" i="2"/>
  <c r="C214" i="2"/>
  <c r="C20" i="2"/>
  <c r="C131" i="2"/>
  <c r="C174" i="2"/>
  <c r="C110" i="2"/>
  <c r="C149" i="2"/>
  <c r="C47" i="2"/>
  <c r="C150" i="2"/>
  <c r="C246" i="2"/>
  <c r="C125" i="2"/>
  <c r="C172" i="2"/>
  <c r="C257" i="2"/>
  <c r="C82" i="2"/>
  <c r="C61" i="2"/>
  <c r="C180" i="2"/>
  <c r="C56" i="2"/>
  <c r="C233" i="2"/>
  <c r="C72" i="2"/>
  <c r="C128" i="2"/>
  <c r="C162" i="2"/>
  <c r="C198" i="2"/>
  <c r="C225" i="2"/>
  <c r="C3" i="2"/>
  <c r="C161" i="2"/>
  <c r="C14" i="2"/>
  <c r="C87" i="2"/>
  <c r="C10" i="2"/>
  <c r="C108" i="2"/>
  <c r="C89" i="2"/>
  <c r="C12" i="2"/>
  <c r="C176" i="2"/>
  <c r="C95" i="2"/>
  <c r="C22" i="2"/>
  <c r="C26" i="2"/>
  <c r="C37" i="2"/>
  <c r="C124" i="2"/>
  <c r="C264" i="2"/>
  <c r="C237" i="2"/>
  <c r="C205" i="2"/>
  <c r="C102" i="2"/>
  <c r="C127" i="2"/>
  <c r="C156" i="2"/>
  <c r="C170" i="2"/>
  <c r="C103" i="2"/>
  <c r="C66" i="2"/>
  <c r="C67" i="2"/>
  <c r="C44" i="2"/>
  <c r="C133" i="2"/>
  <c r="C83" i="2"/>
  <c r="C212" i="2"/>
  <c r="C243" i="2"/>
  <c r="C254" i="2"/>
  <c r="C52" i="2"/>
  <c r="C249" i="2"/>
  <c r="C84" i="2"/>
  <c r="C90" i="2"/>
  <c r="C91" i="2"/>
  <c r="C114" i="2"/>
  <c r="C160" i="2"/>
  <c r="C220" i="2"/>
  <c r="C252" i="2"/>
  <c r="C267" i="2"/>
  <c r="C200" i="2"/>
  <c r="C119" i="2"/>
  <c r="C19" i="2"/>
  <c r="C25" i="2"/>
  <c r="C34" i="2"/>
  <c r="C274" i="2"/>
  <c r="C230" i="2"/>
  <c r="C209" i="2"/>
  <c r="C232" i="2"/>
  <c r="C276" i="2"/>
  <c r="C18" i="2"/>
  <c r="C177" i="2"/>
  <c r="C63" i="2"/>
  <c r="C64" i="2"/>
  <c r="C258" i="2"/>
  <c r="C75" i="2"/>
  <c r="C76" i="2"/>
  <c r="C73" i="2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1" i="1"/>
</calcChain>
</file>

<file path=xl/sharedStrings.xml><?xml version="1.0" encoding="utf-8"?>
<sst xmlns="http://schemas.openxmlformats.org/spreadsheetml/2006/main" count="576" uniqueCount="574">
  <si>
    <t>Schedule of Subcontracts/Subawards for each Department</t>
  </si>
  <si>
    <t xml:space="preserve">Original Subtract/Subaward Amounts  </t>
  </si>
  <si>
    <t xml:space="preserve">Period of Performances          </t>
  </si>
  <si>
    <t>Object Code</t>
  </si>
  <si>
    <t>Vendor Name</t>
  </si>
  <si>
    <t>Function Code</t>
  </si>
  <si>
    <t>Name</t>
  </si>
  <si>
    <t>List</t>
  </si>
  <si>
    <t>LEA 3599</t>
  </si>
  <si>
    <t>LEA 1701</t>
  </si>
  <si>
    <t>LEA 3520</t>
  </si>
  <si>
    <t>LEA 1520</t>
  </si>
  <si>
    <t>LEA 1002</t>
  </si>
  <si>
    <t>LEA 6043</t>
  </si>
  <si>
    <t>LEA 4701</t>
  </si>
  <si>
    <t>LEA 4101</t>
  </si>
  <si>
    <t>LEA 5801</t>
  </si>
  <si>
    <t>LEA 7401</t>
  </si>
  <si>
    <t>LEA 7301</t>
  </si>
  <si>
    <t>LEA 5401</t>
  </si>
  <si>
    <t>LEA 3201</t>
  </si>
  <si>
    <t>LEA 6301</t>
  </si>
  <si>
    <t>LEA 1601</t>
  </si>
  <si>
    <t>LEA 5201</t>
  </si>
  <si>
    <t>LEA 7302</t>
  </si>
  <si>
    <t>LEA 6302</t>
  </si>
  <si>
    <t>LEA 3001</t>
  </si>
  <si>
    <t>LEA 2901</t>
  </si>
  <si>
    <t>LEA 4702</t>
  </si>
  <si>
    <t>LEA 4201</t>
  </si>
  <si>
    <t>LEA 7303</t>
  </si>
  <si>
    <t>LEA 4801</t>
  </si>
  <si>
    <t>LEA 1603</t>
  </si>
  <si>
    <t>LEA 6303</t>
  </si>
  <si>
    <t>LEA 1605</t>
  </si>
  <si>
    <t>LEA 4304</t>
  </si>
  <si>
    <t>LEA 4901</t>
  </si>
  <si>
    <t>LEA 3301</t>
  </si>
  <si>
    <t>LEA 5204</t>
  </si>
  <si>
    <t>LEA 4303</t>
  </si>
  <si>
    <t>LEA 6802</t>
  </si>
  <si>
    <t>LEA 3212</t>
  </si>
  <si>
    <t>LEA 1702</t>
  </si>
  <si>
    <t>LEA 5502</t>
  </si>
  <si>
    <t>LEA 2402</t>
  </si>
  <si>
    <t>LEA 4802</t>
  </si>
  <si>
    <t>LEA 3601</t>
  </si>
  <si>
    <t>LEA 1305</t>
  </si>
  <si>
    <t>LEA 7102</t>
  </si>
  <si>
    <t>LEA 1201</t>
  </si>
  <si>
    <t>LEA 2301</t>
  </si>
  <si>
    <t>LEA 1101</t>
  </si>
  <si>
    <t>LEA 5707</t>
  </si>
  <si>
    <t>LEA 2403</t>
  </si>
  <si>
    <t>LEA 1901</t>
  </si>
  <si>
    <t>LEA 5620</t>
  </si>
  <si>
    <t>LEA 2601</t>
  </si>
  <si>
    <t>LEA 7503</t>
  </si>
  <si>
    <t>LEA 7504</t>
  </si>
  <si>
    <t>LEA 1020</t>
  </si>
  <si>
    <t>LEA 5106</t>
  </si>
  <si>
    <t>LEA 6701</t>
  </si>
  <si>
    <t>LEA 6720</t>
  </si>
  <si>
    <t>LEA 5901</t>
  </si>
  <si>
    <t>LEA 3102</t>
  </si>
  <si>
    <t>LEA 5802</t>
  </si>
  <si>
    <t>LEA 2202</t>
  </si>
  <si>
    <t>LEA 2104</t>
  </si>
  <si>
    <t>LEA 1802</t>
  </si>
  <si>
    <t>LEA 5301</t>
  </si>
  <si>
    <t>LEA 5608</t>
  </si>
  <si>
    <t>LEA 7001</t>
  </si>
  <si>
    <t>LEA 7201</t>
  </si>
  <si>
    <t>LEA 1408</t>
  </si>
  <si>
    <t>LEA 4302</t>
  </si>
  <si>
    <t>LEA 6047</t>
  </si>
  <si>
    <t>LEA 6055</t>
  </si>
  <si>
    <t>LEA 7202</t>
  </si>
  <si>
    <t>LEA 7203</t>
  </si>
  <si>
    <t>LEA 4501</t>
  </si>
  <si>
    <t>LEA 2002</t>
  </si>
  <si>
    <t>LEA 4102</t>
  </si>
  <si>
    <t>LEA 6201</t>
  </si>
  <si>
    <t>LEA 6601</t>
  </si>
  <si>
    <t>LEA 4603</t>
  </si>
  <si>
    <t>LEA 2602</t>
  </si>
  <si>
    <t>LEA 4602</t>
  </si>
  <si>
    <t>LEA 3002</t>
  </si>
  <si>
    <t>LEA 4708</t>
  </si>
  <si>
    <t>LEA 5420</t>
  </si>
  <si>
    <t>LEA 2303</t>
  </si>
  <si>
    <t>LEA 2807</t>
  </si>
  <si>
    <t>LEA 7204</t>
  </si>
  <si>
    <t>LEA 6602</t>
  </si>
  <si>
    <t>LEA 1003</t>
  </si>
  <si>
    <t>LEA 2304</t>
  </si>
  <si>
    <t>LEA 7240</t>
  </si>
  <si>
    <t>LEA 6603</t>
  </si>
  <si>
    <t>LEA 6304</t>
  </si>
  <si>
    <t>LEA 5205</t>
  </si>
  <si>
    <t>LEA 5602</t>
  </si>
  <si>
    <t>LEA 6604</t>
  </si>
  <si>
    <t>LEA 5903</t>
  </si>
  <si>
    <t>LEA 1202</t>
  </si>
  <si>
    <t>LEA 5803</t>
  </si>
  <si>
    <t>LEA 5403</t>
  </si>
  <si>
    <t>LEA 6804</t>
  </si>
  <si>
    <t>LEA 3809</t>
  </si>
  <si>
    <t>LEA 2903</t>
  </si>
  <si>
    <t>LEA 6703</t>
  </si>
  <si>
    <t>LEA 2603</t>
  </si>
  <si>
    <t>LEA 3804</t>
  </si>
  <si>
    <t>LEA 4401</t>
  </si>
  <si>
    <t>LEA 3840</t>
  </si>
  <si>
    <t>LEA 3306</t>
  </si>
  <si>
    <t>LEA 3405</t>
  </si>
  <si>
    <t>LEA 5102</t>
  </si>
  <si>
    <t>LEA 6050</t>
  </si>
  <si>
    <t>LEA 2604</t>
  </si>
  <si>
    <t>LEA 1608</t>
  </si>
  <si>
    <t>LEA 7003</t>
  </si>
  <si>
    <t>LEA 5440</t>
  </si>
  <si>
    <t>LEA 5503</t>
  </si>
  <si>
    <t>LEA 3704</t>
  </si>
  <si>
    <t>LEA 2605</t>
  </si>
  <si>
    <t>LEA 2606</t>
  </si>
  <si>
    <t>LEA 3604</t>
  </si>
  <si>
    <t>LEA 6605</t>
  </si>
  <si>
    <t>LEA 3810</t>
  </si>
  <si>
    <t>LEA 3904</t>
  </si>
  <si>
    <t>LEA 7205</t>
  </si>
  <si>
    <t>LEA 6001</t>
  </si>
  <si>
    <t>LEA 6041</t>
  </si>
  <si>
    <t>LEA 4301</t>
  </si>
  <si>
    <t>LEA 4202</t>
  </si>
  <si>
    <t>LEA 3003</t>
  </si>
  <si>
    <t>LEA 1402</t>
  </si>
  <si>
    <t>LEA 3004</t>
  </si>
  <si>
    <t>LEA 2501</t>
  </si>
  <si>
    <t>LEA 4712</t>
  </si>
  <si>
    <t>LEA 6606</t>
  </si>
  <si>
    <t>LEA 1804</t>
  </si>
  <si>
    <t>LEA 5604</t>
  </si>
  <si>
    <t>LEA 2803</t>
  </si>
  <si>
    <t>LEA 5404</t>
  </si>
  <si>
    <t>LEA 2305</t>
  </si>
  <si>
    <t>LEA 6102</t>
  </si>
  <si>
    <t>LEA 7403</t>
  </si>
  <si>
    <t>LEA 2105</t>
  </si>
  <si>
    <t>LEA 3302</t>
  </si>
  <si>
    <t>LEA 5703</t>
  </si>
  <si>
    <t>LEA 3211</t>
  </si>
  <si>
    <t>LEA 3104</t>
  </si>
  <si>
    <t>LEA 2203</t>
  </si>
  <si>
    <t>LEA 4902</t>
  </si>
  <si>
    <t>LEA 2306</t>
  </si>
  <si>
    <t>LEA 2607</t>
  </si>
  <si>
    <t>LEA 6901</t>
  </si>
  <si>
    <t>LEA 1703</t>
  </si>
  <si>
    <t>LEA 1704</t>
  </si>
  <si>
    <t>LEA 3105</t>
  </si>
  <si>
    <t>LEA 1503</t>
  </si>
  <si>
    <t>LEA 1611</t>
  </si>
  <si>
    <t>LEA 5008</t>
  </si>
  <si>
    <t>LEA 3403</t>
  </si>
  <si>
    <t>LEA 3320</t>
  </si>
  <si>
    <t>LEA 6002</t>
  </si>
  <si>
    <t>LEA 3820</t>
  </si>
  <si>
    <t>LEA 7221</t>
  </si>
  <si>
    <t>LEA 4713</t>
  </si>
  <si>
    <t>LEA 5706</t>
  </si>
  <si>
    <t>LEA 3005</t>
  </si>
  <si>
    <t>LEA 6505</t>
  </si>
  <si>
    <t>LEA 2404</t>
  </si>
  <si>
    <t>LEA 6205</t>
  </si>
  <si>
    <t>LEA 7309</t>
  </si>
  <si>
    <t>LEA 2808</t>
  </si>
  <si>
    <t>LEA 4203</t>
  </si>
  <si>
    <t>LEA 7007</t>
  </si>
  <si>
    <t>LEA 5303</t>
  </si>
  <si>
    <t>LEA 1104</t>
  </si>
  <si>
    <t>LEA 3505</t>
  </si>
  <si>
    <t>LEA 6103</t>
  </si>
  <si>
    <t>LEA 5804</t>
  </si>
  <si>
    <t>LEA 2703</t>
  </si>
  <si>
    <t>LEA 7206</t>
  </si>
  <si>
    <t>LEA 6053</t>
  </si>
  <si>
    <t>LEA 5006</t>
  </si>
  <si>
    <t>LEA 6040</t>
  </si>
  <si>
    <t>LEA 6003</t>
  </si>
  <si>
    <t>LEA 1203</t>
  </si>
  <si>
    <t>LEA 1106</t>
  </si>
  <si>
    <t>LEA 1613</t>
  </si>
  <si>
    <t>LEA 7307</t>
  </si>
  <si>
    <t>LEA 7310</t>
  </si>
  <si>
    <t>LEA 5805</t>
  </si>
  <si>
    <t>LEA 2502</t>
  </si>
  <si>
    <t>LEA 6091</t>
  </si>
  <si>
    <t>LEA 6092</t>
  </si>
  <si>
    <t>LEA 4204</t>
  </si>
  <si>
    <t>LEA 6502</t>
  </si>
  <si>
    <t>LEA 7311</t>
  </si>
  <si>
    <t>LEA 2705</t>
  </si>
  <si>
    <t>LEA 7104</t>
  </si>
  <si>
    <t>LEA 6052</t>
  </si>
  <si>
    <t>LEA 3806</t>
  </si>
  <si>
    <t>LEA 7008</t>
  </si>
  <si>
    <t>LEA 5220</t>
  </si>
  <si>
    <t>LEA 1507</t>
  </si>
  <si>
    <t>LEA 2220</t>
  </si>
  <si>
    <t>LEA 4706</t>
  </si>
  <si>
    <t>LEA 5504</t>
  </si>
  <si>
    <t>LEA 7105</t>
  </si>
  <si>
    <t>LEA 3209</t>
  </si>
  <si>
    <t>LEA 2920</t>
  </si>
  <si>
    <t>LEA 7207</t>
  </si>
  <si>
    <t>LEA 2906</t>
  </si>
  <si>
    <t>LEA 4003</t>
  </si>
  <si>
    <t>LEA 7009</t>
  </si>
  <si>
    <t>LEA 4605</t>
  </si>
  <si>
    <t>LEA 5605</t>
  </si>
  <si>
    <t>LEA 7510</t>
  </si>
  <si>
    <t>LEA 1612</t>
  </si>
  <si>
    <t>LEA 1705</t>
  </si>
  <si>
    <t>LEA 2307</t>
  </si>
  <si>
    <t>LEA 2503</t>
  </si>
  <si>
    <t>LEA 6401</t>
  </si>
  <si>
    <t>LEA 3509</t>
  </si>
  <si>
    <t>LEA 7208</t>
  </si>
  <si>
    <t>LEA 1803</t>
  </si>
  <si>
    <t>LEA 1204</t>
  </si>
  <si>
    <t>LEA 2420</t>
  </si>
  <si>
    <t>LEA 7509</t>
  </si>
  <si>
    <t>LEA 1602</t>
  </si>
  <si>
    <t>LEA 3606</t>
  </si>
  <si>
    <t>LEA 7304</t>
  </si>
  <si>
    <t>LEA 3510</t>
  </si>
  <si>
    <t>LEA 7320</t>
  </si>
  <si>
    <t>LEA 1505</t>
  </si>
  <si>
    <t>LEA 1304</t>
  </si>
  <si>
    <t>LEA 1905</t>
  </si>
  <si>
    <t>LEA 4502</t>
  </si>
  <si>
    <t>Name of person submitting form</t>
  </si>
  <si>
    <t>Title of person submitting form</t>
  </si>
  <si>
    <t>Date</t>
  </si>
  <si>
    <t>Complete the table with each identified subaward or check the box indicating that the district does not have any subawards.</t>
  </si>
  <si>
    <t>Choose District Here</t>
  </si>
  <si>
    <t>SELECT LEA NAME</t>
  </si>
  <si>
    <t>Dewitt SD</t>
  </si>
  <si>
    <t>Stuttgart SD</t>
  </si>
  <si>
    <t>Crossett SD</t>
  </si>
  <si>
    <t>Hamburg SD</t>
  </si>
  <si>
    <t>Cotter SD</t>
  </si>
  <si>
    <t>Mountain Home SD</t>
  </si>
  <si>
    <t>Norfork SD</t>
  </si>
  <si>
    <t>Bentonville SD</t>
  </si>
  <si>
    <t>Decatur SD</t>
  </si>
  <si>
    <t>Gentry SD</t>
  </si>
  <si>
    <t>Gravette SD</t>
  </si>
  <si>
    <t>Rogers SD</t>
  </si>
  <si>
    <t>Siloam Springs SD</t>
  </si>
  <si>
    <t>Pea Ridge SD</t>
  </si>
  <si>
    <t>Arkansas Arts Academy</t>
  </si>
  <si>
    <t>Arkansas Connections Academy</t>
  </si>
  <si>
    <t>Alpena SD</t>
  </si>
  <si>
    <t>Bergman SD</t>
  </si>
  <si>
    <t>Harrison SD</t>
  </si>
  <si>
    <t>Omaha SD</t>
  </si>
  <si>
    <t>Lead Hill SD</t>
  </si>
  <si>
    <t>Ozarks Unlimited Resource ESC</t>
  </si>
  <si>
    <t>Hermitage SD</t>
  </si>
  <si>
    <t>Warren SD</t>
  </si>
  <si>
    <t>Hampton SD</t>
  </si>
  <si>
    <t>Berryville SD</t>
  </si>
  <si>
    <t>Eureka Springs SD</t>
  </si>
  <si>
    <t>Green Forest SD</t>
  </si>
  <si>
    <t>Dermott SD</t>
  </si>
  <si>
    <t>Lakeside SD (Chicot Co.)</t>
  </si>
  <si>
    <t>Arkadelphia SD</t>
  </si>
  <si>
    <t>Gurdon SD</t>
  </si>
  <si>
    <t>Dawson ESC</t>
  </si>
  <si>
    <t>Corning SD</t>
  </si>
  <si>
    <t>Piggott SD</t>
  </si>
  <si>
    <t>Rector SD</t>
  </si>
  <si>
    <t>Concord SD</t>
  </si>
  <si>
    <t>Heber Springs SD</t>
  </si>
  <si>
    <t>Quitman SD</t>
  </si>
  <si>
    <t>West Side SD (Cleburne Co.)</t>
  </si>
  <si>
    <t>Woodlawn SD</t>
  </si>
  <si>
    <t>Cleveland Co. SD</t>
  </si>
  <si>
    <t>Magnolia SD</t>
  </si>
  <si>
    <t>Emerson-Taylor-Bradley SD</t>
  </si>
  <si>
    <t>Nemo Vista SD</t>
  </si>
  <si>
    <t>Wonderview SD</t>
  </si>
  <si>
    <t>South Conway Co. SD</t>
  </si>
  <si>
    <t>Arch Ford ESC</t>
  </si>
  <si>
    <t>Bay SD</t>
  </si>
  <si>
    <t>Westside Consolidated SD (Craighead Co.)</t>
  </si>
  <si>
    <t>Brookland SD</t>
  </si>
  <si>
    <t>Buffalo Island Central SD</t>
  </si>
  <si>
    <t>Jonesboro SD</t>
  </si>
  <si>
    <t>Nettleton SD</t>
  </si>
  <si>
    <t>Valley View SD</t>
  </si>
  <si>
    <t>Riverside SD</t>
  </si>
  <si>
    <t>Alma SD</t>
  </si>
  <si>
    <t>Cedarville SD</t>
  </si>
  <si>
    <t>Mountainburg SD</t>
  </si>
  <si>
    <t>Mulberry SD</t>
  </si>
  <si>
    <t>Van Buren SD</t>
  </si>
  <si>
    <t>Earle SD</t>
  </si>
  <si>
    <t>West Memphis SD</t>
  </si>
  <si>
    <t>Marion SD</t>
  </si>
  <si>
    <t>Cross Co. SD</t>
  </si>
  <si>
    <t>Wynne SD</t>
  </si>
  <si>
    <t>Fordyce SD</t>
  </si>
  <si>
    <t>Dumas SD</t>
  </si>
  <si>
    <t>Mcgehee SD</t>
  </si>
  <si>
    <t>Drew Central SD</t>
  </si>
  <si>
    <t>Monticello SD</t>
  </si>
  <si>
    <t>Southeast Arkansas ESC</t>
  </si>
  <si>
    <t>Conway SD</t>
  </si>
  <si>
    <t>Greenbrier SD</t>
  </si>
  <si>
    <t>Guy-Perkins SD</t>
  </si>
  <si>
    <t>Mayflower SD</t>
  </si>
  <si>
    <t>Mt. Vernon-Enola SD</t>
  </si>
  <si>
    <t>Vilonia SD</t>
  </si>
  <si>
    <t>Charleston SD</t>
  </si>
  <si>
    <t>County Line SD</t>
  </si>
  <si>
    <t>Ozark SD</t>
  </si>
  <si>
    <t>Guy Fenter ESC</t>
  </si>
  <si>
    <t>Mammoth Spring SD</t>
  </si>
  <si>
    <t>Salem SD</t>
  </si>
  <si>
    <t>Viola SD</t>
  </si>
  <si>
    <t>Cutter Morning Star SD</t>
  </si>
  <si>
    <t>Fountain Lake SD</t>
  </si>
  <si>
    <t>Hot Springs SD</t>
  </si>
  <si>
    <t>Jessieville SD</t>
  </si>
  <si>
    <t>Lake Hamilton SD</t>
  </si>
  <si>
    <t>Lakeside SD (Garland Co.)</t>
  </si>
  <si>
    <t>Mountain Pine SD</t>
  </si>
  <si>
    <t>Poyen SD</t>
  </si>
  <si>
    <t>Sheridan SD</t>
  </si>
  <si>
    <t>Marmaduke SD</t>
  </si>
  <si>
    <t>Greene Co. Tech SD</t>
  </si>
  <si>
    <t>Paragould SD</t>
  </si>
  <si>
    <t>Blevins SD</t>
  </si>
  <si>
    <t>Hope SD</t>
  </si>
  <si>
    <t>Spring Hill SD</t>
  </si>
  <si>
    <t>Southwest Arkansas ESC</t>
  </si>
  <si>
    <t>Bismarck SD</t>
  </si>
  <si>
    <t>Glen Rose SD</t>
  </si>
  <si>
    <t>Magnet Cove SD</t>
  </si>
  <si>
    <t>Malvern SD</t>
  </si>
  <si>
    <t>Ouachita SD</t>
  </si>
  <si>
    <t>Dierks SD</t>
  </si>
  <si>
    <t>Mineral Springs SD</t>
  </si>
  <si>
    <t>Nashville SD</t>
  </si>
  <si>
    <t>Batesville SD</t>
  </si>
  <si>
    <t>Southside SD (Independence Co.)</t>
  </si>
  <si>
    <t>Midland SD</t>
  </si>
  <si>
    <t>Cedar Ridge SD</t>
  </si>
  <si>
    <t>Calico Rock SD</t>
  </si>
  <si>
    <t>Melbourne SD</t>
  </si>
  <si>
    <t>Izard Co. Consolidated SD</t>
  </si>
  <si>
    <t>North Central Arkansas ESC</t>
  </si>
  <si>
    <t>Newport SD</t>
  </si>
  <si>
    <t>Jackson Co. SD</t>
  </si>
  <si>
    <t>Pine Bluff SD</t>
  </si>
  <si>
    <t>Watson Chapel SD</t>
  </si>
  <si>
    <t>White Hall SD</t>
  </si>
  <si>
    <t>Arkansas River ESC</t>
  </si>
  <si>
    <t>Department of Corrections</t>
  </si>
  <si>
    <t>Clarksville SD</t>
  </si>
  <si>
    <t>Lamar SD</t>
  </si>
  <si>
    <t>Westside SD (Johnson Co.)</t>
  </si>
  <si>
    <t>Lafayette Co. SD</t>
  </si>
  <si>
    <t>Hoxie SD</t>
  </si>
  <si>
    <t>Sloan-Hendrix SD</t>
  </si>
  <si>
    <t>Hillcrest SD</t>
  </si>
  <si>
    <t>Lawrence Co. SD</t>
  </si>
  <si>
    <t>Northeast Arkansas ESC</t>
  </si>
  <si>
    <t>Imboden Area Charter School</t>
  </si>
  <si>
    <t>Lee Co. SD</t>
  </si>
  <si>
    <t>Star City SD</t>
  </si>
  <si>
    <t>Ashdown SD</t>
  </si>
  <si>
    <t>Foreman SD</t>
  </si>
  <si>
    <t>Booneville SD</t>
  </si>
  <si>
    <t>Magazine SD</t>
  </si>
  <si>
    <t>Paris SD</t>
  </si>
  <si>
    <t>Scranton SD</t>
  </si>
  <si>
    <t>Lonoke SD</t>
  </si>
  <si>
    <t>England SD</t>
  </si>
  <si>
    <t>Carlisle SD</t>
  </si>
  <si>
    <t>Cabot SD</t>
  </si>
  <si>
    <t>Huntsville SD</t>
  </si>
  <si>
    <t>Flippin SD</t>
  </si>
  <si>
    <t>Yellville-Summit SD</t>
  </si>
  <si>
    <t>Genoa Central SD</t>
  </si>
  <si>
    <t>Fouke SD</t>
  </si>
  <si>
    <t>Texarkana SD</t>
  </si>
  <si>
    <t>Armorel SD</t>
  </si>
  <si>
    <t>Blytheville SD</t>
  </si>
  <si>
    <t>Rivercrest SD</t>
  </si>
  <si>
    <t>Gosnell SD</t>
  </si>
  <si>
    <t>Manila SD</t>
  </si>
  <si>
    <t>Osceola SD</t>
  </si>
  <si>
    <t>Brinkley SD</t>
  </si>
  <si>
    <t>Clarendon SD</t>
  </si>
  <si>
    <t>Caddo Hills SD</t>
  </si>
  <si>
    <t>Mt. Ida SD</t>
  </si>
  <si>
    <t>Prescott SD</t>
  </si>
  <si>
    <t>Nevada SD</t>
  </si>
  <si>
    <t>Jasper SD</t>
  </si>
  <si>
    <t>Deer-Mt. Judea SD</t>
  </si>
  <si>
    <t>Bearden SD</t>
  </si>
  <si>
    <t>Camden Fairview SD</t>
  </si>
  <si>
    <t>Harmony Grove SD (Ouachita Co.)</t>
  </si>
  <si>
    <t>South Central ESC</t>
  </si>
  <si>
    <t>East End SD</t>
  </si>
  <si>
    <t>Perryville SD</t>
  </si>
  <si>
    <t>Barton-Lexa SD</t>
  </si>
  <si>
    <t>Helena-West Helena SD</t>
  </si>
  <si>
    <t>Marvell-Elaine SD</t>
  </si>
  <si>
    <t>Great Rivers ESC</t>
  </si>
  <si>
    <t>KIPP Delta Charter School</t>
  </si>
  <si>
    <t>Centerpoint SD</t>
  </si>
  <si>
    <t>Kirby SD</t>
  </si>
  <si>
    <t>South Pike Co. SD</t>
  </si>
  <si>
    <t>Harrisburg SD</t>
  </si>
  <si>
    <t>Marked Tree SD</t>
  </si>
  <si>
    <t>Trumann SD</t>
  </si>
  <si>
    <t>East Poinsett Co. SD</t>
  </si>
  <si>
    <t>Crowley’s Ridge ESC</t>
  </si>
  <si>
    <t>Mena SD</t>
  </si>
  <si>
    <t>Ouachita River SD</t>
  </si>
  <si>
    <t>Cossatot River SD</t>
  </si>
  <si>
    <t>Atkins SD</t>
  </si>
  <si>
    <t>Dover SD</t>
  </si>
  <si>
    <t>Hector SD</t>
  </si>
  <si>
    <t>Pottsville SD</t>
  </si>
  <si>
    <t>Russellville SD</t>
  </si>
  <si>
    <t>Des Arc SD</t>
  </si>
  <si>
    <t>Hazen SD</t>
  </si>
  <si>
    <t>Little Rock SD</t>
  </si>
  <si>
    <t>North Little Rock SD</t>
  </si>
  <si>
    <t>Pulaski Co. Special SD</t>
  </si>
  <si>
    <t>Jacksonville North Pulaski SD</t>
  </si>
  <si>
    <t>Academics Plus Charter School</t>
  </si>
  <si>
    <t>LISA Academy</t>
  </si>
  <si>
    <t xml:space="preserve">Arkansas Virtual Academy </t>
  </si>
  <si>
    <t>E-Stem Public Charter School</t>
  </si>
  <si>
    <t>Premier High School of Little Rock</t>
  </si>
  <si>
    <t>Exalt Academy of Southwest Little Rock</t>
  </si>
  <si>
    <t>Arkansas School for the Blind</t>
  </si>
  <si>
    <t>Arkansas School for the Deaf</t>
  </si>
  <si>
    <t>Maynard SD</t>
  </si>
  <si>
    <t>Pocahontas SD</t>
  </si>
  <si>
    <t>Forrest City SD</t>
  </si>
  <si>
    <t>Palestine-Wheatley SD</t>
  </si>
  <si>
    <t>Bauxite SD</t>
  </si>
  <si>
    <t>Benton SD</t>
  </si>
  <si>
    <t>Bryant SD</t>
  </si>
  <si>
    <t>Harmony Grove SD (Saline Co.)</t>
  </si>
  <si>
    <t>Waldron SD</t>
  </si>
  <si>
    <t>Searcy Co. SD</t>
  </si>
  <si>
    <t>Ozark Mountain SD</t>
  </si>
  <si>
    <t>Ft. Smith SD</t>
  </si>
  <si>
    <t>Greenwood SD</t>
  </si>
  <si>
    <t>Hackett SD</t>
  </si>
  <si>
    <t>Hartford SD</t>
  </si>
  <si>
    <t>Lavaca SD</t>
  </si>
  <si>
    <t>Mansfield SD</t>
  </si>
  <si>
    <t>Future School of Ft. Smith</t>
  </si>
  <si>
    <t>De Queen SD</t>
  </si>
  <si>
    <t>Horatio SD</t>
  </si>
  <si>
    <t>De Queen-Mena ESC</t>
  </si>
  <si>
    <t>Cave City SD</t>
  </si>
  <si>
    <t>Highland SD</t>
  </si>
  <si>
    <t>Mountain View SD</t>
  </si>
  <si>
    <t>El Dorado SD</t>
  </si>
  <si>
    <t>Junction City SD</t>
  </si>
  <si>
    <t>Parkers Chapel SD</t>
  </si>
  <si>
    <t>Smackover-Norphlet SD</t>
  </si>
  <si>
    <t>Strong-Huttig SD</t>
  </si>
  <si>
    <t>Clinton SD</t>
  </si>
  <si>
    <t>Shirley SD</t>
  </si>
  <si>
    <t>Southside SD (Vanburen Co.)</t>
  </si>
  <si>
    <t>Elkins SD</t>
  </si>
  <si>
    <t>Farmington SD</t>
  </si>
  <si>
    <t>Fayetteville SD</t>
  </si>
  <si>
    <t>Greenland SD</t>
  </si>
  <si>
    <t>Lincoln SD</t>
  </si>
  <si>
    <t>Prairie Grove SD</t>
  </si>
  <si>
    <t>Springdale SD</t>
  </si>
  <si>
    <t>West Fork SD</t>
  </si>
  <si>
    <t>Northwest Arkansas ESC</t>
  </si>
  <si>
    <t>Bald Knob SD</t>
  </si>
  <si>
    <t>Beebe SD</t>
  </si>
  <si>
    <t>Bradford SD</t>
  </si>
  <si>
    <t>White Co. Central SD</t>
  </si>
  <si>
    <t>Riverview SD</t>
  </si>
  <si>
    <t>Pangburn SD</t>
  </si>
  <si>
    <t>Rose Bud SD</t>
  </si>
  <si>
    <t>Searcy SD</t>
  </si>
  <si>
    <t>Wilbur D. Mills ESC</t>
  </si>
  <si>
    <t>Augusta SD</t>
  </si>
  <si>
    <t>McCrory SD</t>
  </si>
  <si>
    <t>Danville SD</t>
  </si>
  <si>
    <t>Dardanelle SD</t>
  </si>
  <si>
    <t>Western Yell Co. SD</t>
  </si>
  <si>
    <t>Two Rivers SD</t>
  </si>
  <si>
    <t>Division of Developmental Disabilities</t>
  </si>
  <si>
    <t>Division of Youth Services</t>
  </si>
  <si>
    <t>LEA 101</t>
  </si>
  <si>
    <t>LEA 104</t>
  </si>
  <si>
    <t>LEA 201</t>
  </si>
  <si>
    <t>LEA 203</t>
  </si>
  <si>
    <t>LEA 302</t>
  </si>
  <si>
    <t>LEA 303</t>
  </si>
  <si>
    <t>LEA 304</t>
  </si>
  <si>
    <t>LEA 401</t>
  </si>
  <si>
    <t>LEA 402</t>
  </si>
  <si>
    <t>LEA 403</t>
  </si>
  <si>
    <t>LEA 404</t>
  </si>
  <si>
    <t>LEA 405</t>
  </si>
  <si>
    <t>LEA 406</t>
  </si>
  <si>
    <t>LEA 407</t>
  </si>
  <si>
    <t>LEA 440</t>
  </si>
  <si>
    <t>LEA 442</t>
  </si>
  <si>
    <t>LEA 444</t>
  </si>
  <si>
    <t>LEA 501</t>
  </si>
  <si>
    <t>LEA 502</t>
  </si>
  <si>
    <t>LEA 503</t>
  </si>
  <si>
    <t>LEA 504</t>
  </si>
  <si>
    <t>LEA 505</t>
  </si>
  <si>
    <t>LEA 506</t>
  </si>
  <si>
    <t>LEA 520</t>
  </si>
  <si>
    <t>LEA 601</t>
  </si>
  <si>
    <t>LEA 602</t>
  </si>
  <si>
    <t>LEA 701</t>
  </si>
  <si>
    <t>LEA 801</t>
  </si>
  <si>
    <t>LEA 802</t>
  </si>
  <si>
    <t>LEA 803</t>
  </si>
  <si>
    <t>LEA 901</t>
  </si>
  <si>
    <t>LEA 903</t>
  </si>
  <si>
    <t>LEA 6004</t>
  </si>
  <si>
    <t>LEA 6640</t>
  </si>
  <si>
    <t>LEA 6094</t>
  </si>
  <si>
    <t>Friendship Aspire Pine Bluff</t>
  </si>
  <si>
    <t>LEA 3544</t>
  </si>
  <si>
    <t>LEA 6060</t>
  </si>
  <si>
    <t>Scholarmade Achievement Place of AR</t>
  </si>
  <si>
    <t>Friendship Aspire Little Rock</t>
  </si>
  <si>
    <t>LEA 6061</t>
  </si>
  <si>
    <t>Premier High School of North Little Rock</t>
  </si>
  <si>
    <t>LEA 6062</t>
  </si>
  <si>
    <t>Annual Expenditure for Subcontract/Subaward</t>
  </si>
  <si>
    <t>Hope Academy</t>
  </si>
  <si>
    <t>LEA 445</t>
  </si>
  <si>
    <t>Friendship Aspire SE Pine Bluff</t>
  </si>
  <si>
    <t>LEA 3545</t>
  </si>
  <si>
    <t>Graduate Arkansas</t>
  </si>
  <si>
    <t>LEA 6095</t>
  </si>
  <si>
    <t xml:space="preserve"> $30,000 Contract Payments in Base Per Year</t>
  </si>
  <si>
    <t>LEA 6063</t>
  </si>
  <si>
    <t>Westwind School for Performing Arts</t>
  </si>
  <si>
    <t>Premier Springdale</t>
  </si>
  <si>
    <t>LEA 7242</t>
  </si>
  <si>
    <t>Contract Payments in excess of $30,000 Total Exclusions</t>
  </si>
  <si>
    <t>Founders Classical Academies of Arkansas</t>
  </si>
  <si>
    <t>Arkansas Lighthouse Academies</t>
  </si>
  <si>
    <t>Valley Spring SD</t>
  </si>
  <si>
    <t>Haas Hall Academy</t>
  </si>
  <si>
    <r>
      <t xml:space="preserve">State Fiscal Year </t>
    </r>
    <r>
      <rPr>
        <b/>
        <u/>
        <sz val="12"/>
        <rFont val="Arial"/>
        <family val="2"/>
      </rPr>
      <t>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</si>
</sst>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00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horizontal="center" wrapText="1"/>
    </xf>
    <xf numFmtId="164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left"/>
    </xf>
    <xf numFmtId="42" fontId="0" fillId="0" borderId="1" xfId="0" applyNumberFormat="1" applyFill="1" applyBorder="1"/>
    <xf numFmtId="0" fontId="0" fillId="0" borderId="0" xfId="0" applyBorder="1"/>
    <xf numFmtId="44" fontId="0" fillId="0" borderId="0" xfId="0" applyNumberFormat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1" fontId="0" fillId="0" borderId="1" xfId="0" applyNumberFormat="1" applyFill="1" applyBorder="1"/>
    <xf numFmtId="41" fontId="0" fillId="0" borderId="2" xfId="0" applyNumberForma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0" fillId="2" borderId="1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165" fontId="0" fillId="0" borderId="1" xfId="1" applyNumberFormat="1" applyFont="1" applyFill="1" applyBorder="1"/>
    <xf numFmtId="0" fontId="0" fillId="0" borderId="3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95250</xdr:rowOff>
    </xdr:from>
    <xdr:to>
      <xdr:col>9</xdr:col>
      <xdr:colOff>438150</xdr:colOff>
      <xdr:row>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9886950" y="95250"/>
          <a:ext cx="990600" cy="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Normal="100" workbookViewId="0">
      <selection activeCell="C30" sqref="C30"/>
    </sheetView>
  </sheetViews>
  <sheetFormatPr defaultRowHeight="14.4" x14ac:dyDescent="0.3"/>
  <cols>
    <col min="1" max="1" width="9.33203125" customWidth="1"/>
    <col min="2" max="2" width="10.6640625" customWidth="1"/>
    <col min="3" max="3" width="34.33203125" customWidth="1"/>
    <col min="4" max="4" width="17.6640625" customWidth="1"/>
    <col min="5" max="5" width="13.88671875" customWidth="1"/>
    <col min="6" max="6" width="21.5546875" customWidth="1"/>
    <col min="7" max="7" width="16.6640625" bestFit="1" customWidth="1"/>
    <col min="8" max="8" width="19.5546875" customWidth="1"/>
    <col min="9" max="9" width="12.88671875" bestFit="1" customWidth="1"/>
    <col min="10" max="10" width="25.88671875" customWidth="1"/>
    <col min="254" max="254" width="11.33203125" customWidth="1"/>
    <col min="255" max="255" width="5.6640625" customWidth="1"/>
    <col min="256" max="256" width="30.5546875" customWidth="1"/>
    <col min="257" max="257" width="5" customWidth="1"/>
    <col min="258" max="258" width="35" customWidth="1"/>
    <col min="259" max="259" width="4.6640625" customWidth="1"/>
    <col min="260" max="260" width="19" customWidth="1"/>
    <col min="261" max="261" width="17.6640625" customWidth="1"/>
    <col min="262" max="262" width="21.5546875" customWidth="1"/>
    <col min="263" max="263" width="16.6640625" customWidth="1"/>
    <col min="264" max="264" width="19.5546875" customWidth="1"/>
    <col min="266" max="266" width="18.88671875" customWidth="1"/>
    <col min="510" max="510" width="11.33203125" customWidth="1"/>
    <col min="511" max="511" width="5.6640625" customWidth="1"/>
    <col min="512" max="512" width="30.5546875" customWidth="1"/>
    <col min="513" max="513" width="5" customWidth="1"/>
    <col min="514" max="514" width="35" customWidth="1"/>
    <col min="515" max="515" width="4.6640625" customWidth="1"/>
    <col min="516" max="516" width="19" customWidth="1"/>
    <col min="517" max="517" width="17.6640625" customWidth="1"/>
    <col min="518" max="518" width="21.5546875" customWidth="1"/>
    <col min="519" max="519" width="16.6640625" customWidth="1"/>
    <col min="520" max="520" width="19.5546875" customWidth="1"/>
    <col min="522" max="522" width="18.88671875" customWidth="1"/>
    <col min="766" max="766" width="11.33203125" customWidth="1"/>
    <col min="767" max="767" width="5.6640625" customWidth="1"/>
    <col min="768" max="768" width="30.5546875" customWidth="1"/>
    <col min="769" max="769" width="5" customWidth="1"/>
    <col min="770" max="770" width="35" customWidth="1"/>
    <col min="771" max="771" width="4.6640625" customWidth="1"/>
    <col min="772" max="772" width="19" customWidth="1"/>
    <col min="773" max="773" width="17.6640625" customWidth="1"/>
    <col min="774" max="774" width="21.5546875" customWidth="1"/>
    <col min="775" max="775" width="16.6640625" customWidth="1"/>
    <col min="776" max="776" width="19.5546875" customWidth="1"/>
    <col min="778" max="778" width="18.88671875" customWidth="1"/>
    <col min="1022" max="1022" width="11.33203125" customWidth="1"/>
    <col min="1023" max="1023" width="5.6640625" customWidth="1"/>
    <col min="1024" max="1024" width="30.5546875" customWidth="1"/>
    <col min="1025" max="1025" width="5" customWidth="1"/>
    <col min="1026" max="1026" width="35" customWidth="1"/>
    <col min="1027" max="1027" width="4.6640625" customWidth="1"/>
    <col min="1028" max="1028" width="19" customWidth="1"/>
    <col min="1029" max="1029" width="17.6640625" customWidth="1"/>
    <col min="1030" max="1030" width="21.5546875" customWidth="1"/>
    <col min="1031" max="1031" width="16.6640625" customWidth="1"/>
    <col min="1032" max="1032" width="19.5546875" customWidth="1"/>
    <col min="1034" max="1034" width="18.88671875" customWidth="1"/>
    <col min="1278" max="1278" width="11.33203125" customWidth="1"/>
    <col min="1279" max="1279" width="5.6640625" customWidth="1"/>
    <col min="1280" max="1280" width="30.5546875" customWidth="1"/>
    <col min="1281" max="1281" width="5" customWidth="1"/>
    <col min="1282" max="1282" width="35" customWidth="1"/>
    <col min="1283" max="1283" width="4.6640625" customWidth="1"/>
    <col min="1284" max="1284" width="19" customWidth="1"/>
    <col min="1285" max="1285" width="17.6640625" customWidth="1"/>
    <col min="1286" max="1286" width="21.5546875" customWidth="1"/>
    <col min="1287" max="1287" width="16.6640625" customWidth="1"/>
    <col min="1288" max="1288" width="19.5546875" customWidth="1"/>
    <col min="1290" max="1290" width="18.88671875" customWidth="1"/>
    <col min="1534" max="1534" width="11.33203125" customWidth="1"/>
    <col min="1535" max="1535" width="5.6640625" customWidth="1"/>
    <col min="1536" max="1536" width="30.5546875" customWidth="1"/>
    <col min="1537" max="1537" width="5" customWidth="1"/>
    <col min="1538" max="1538" width="35" customWidth="1"/>
    <col min="1539" max="1539" width="4.6640625" customWidth="1"/>
    <col min="1540" max="1540" width="19" customWidth="1"/>
    <col min="1541" max="1541" width="17.6640625" customWidth="1"/>
    <col min="1542" max="1542" width="21.5546875" customWidth="1"/>
    <col min="1543" max="1543" width="16.6640625" customWidth="1"/>
    <col min="1544" max="1544" width="19.5546875" customWidth="1"/>
    <col min="1546" max="1546" width="18.88671875" customWidth="1"/>
    <col min="1790" max="1790" width="11.33203125" customWidth="1"/>
    <col min="1791" max="1791" width="5.6640625" customWidth="1"/>
    <col min="1792" max="1792" width="30.5546875" customWidth="1"/>
    <col min="1793" max="1793" width="5" customWidth="1"/>
    <col min="1794" max="1794" width="35" customWidth="1"/>
    <col min="1795" max="1795" width="4.6640625" customWidth="1"/>
    <col min="1796" max="1796" width="19" customWidth="1"/>
    <col min="1797" max="1797" width="17.6640625" customWidth="1"/>
    <col min="1798" max="1798" width="21.5546875" customWidth="1"/>
    <col min="1799" max="1799" width="16.6640625" customWidth="1"/>
    <col min="1800" max="1800" width="19.5546875" customWidth="1"/>
    <col min="1802" max="1802" width="18.88671875" customWidth="1"/>
    <col min="2046" max="2046" width="11.33203125" customWidth="1"/>
    <col min="2047" max="2047" width="5.6640625" customWidth="1"/>
    <col min="2048" max="2048" width="30.5546875" customWidth="1"/>
    <col min="2049" max="2049" width="5" customWidth="1"/>
    <col min="2050" max="2050" width="35" customWidth="1"/>
    <col min="2051" max="2051" width="4.6640625" customWidth="1"/>
    <col min="2052" max="2052" width="19" customWidth="1"/>
    <col min="2053" max="2053" width="17.6640625" customWidth="1"/>
    <col min="2054" max="2054" width="21.5546875" customWidth="1"/>
    <col min="2055" max="2055" width="16.6640625" customWidth="1"/>
    <col min="2056" max="2056" width="19.5546875" customWidth="1"/>
    <col min="2058" max="2058" width="18.88671875" customWidth="1"/>
    <col min="2302" max="2302" width="11.33203125" customWidth="1"/>
    <col min="2303" max="2303" width="5.6640625" customWidth="1"/>
    <col min="2304" max="2304" width="30.5546875" customWidth="1"/>
    <col min="2305" max="2305" width="5" customWidth="1"/>
    <col min="2306" max="2306" width="35" customWidth="1"/>
    <col min="2307" max="2307" width="4.6640625" customWidth="1"/>
    <col min="2308" max="2308" width="19" customWidth="1"/>
    <col min="2309" max="2309" width="17.6640625" customWidth="1"/>
    <col min="2310" max="2310" width="21.5546875" customWidth="1"/>
    <col min="2311" max="2311" width="16.6640625" customWidth="1"/>
    <col min="2312" max="2312" width="19.5546875" customWidth="1"/>
    <col min="2314" max="2314" width="18.88671875" customWidth="1"/>
    <col min="2558" max="2558" width="11.33203125" customWidth="1"/>
    <col min="2559" max="2559" width="5.6640625" customWidth="1"/>
    <col min="2560" max="2560" width="30.5546875" customWidth="1"/>
    <col min="2561" max="2561" width="5" customWidth="1"/>
    <col min="2562" max="2562" width="35" customWidth="1"/>
    <col min="2563" max="2563" width="4.6640625" customWidth="1"/>
    <col min="2564" max="2564" width="19" customWidth="1"/>
    <col min="2565" max="2565" width="17.6640625" customWidth="1"/>
    <col min="2566" max="2566" width="21.5546875" customWidth="1"/>
    <col min="2567" max="2567" width="16.6640625" customWidth="1"/>
    <col min="2568" max="2568" width="19.5546875" customWidth="1"/>
    <col min="2570" max="2570" width="18.88671875" customWidth="1"/>
    <col min="2814" max="2814" width="11.33203125" customWidth="1"/>
    <col min="2815" max="2815" width="5.6640625" customWidth="1"/>
    <col min="2816" max="2816" width="30.5546875" customWidth="1"/>
    <col min="2817" max="2817" width="5" customWidth="1"/>
    <col min="2818" max="2818" width="35" customWidth="1"/>
    <col min="2819" max="2819" width="4.6640625" customWidth="1"/>
    <col min="2820" max="2820" width="19" customWidth="1"/>
    <col min="2821" max="2821" width="17.6640625" customWidth="1"/>
    <col min="2822" max="2822" width="21.5546875" customWidth="1"/>
    <col min="2823" max="2823" width="16.6640625" customWidth="1"/>
    <col min="2824" max="2824" width="19.5546875" customWidth="1"/>
    <col min="2826" max="2826" width="18.88671875" customWidth="1"/>
    <col min="3070" max="3070" width="11.33203125" customWidth="1"/>
    <col min="3071" max="3071" width="5.6640625" customWidth="1"/>
    <col min="3072" max="3072" width="30.5546875" customWidth="1"/>
    <col min="3073" max="3073" width="5" customWidth="1"/>
    <col min="3074" max="3074" width="35" customWidth="1"/>
    <col min="3075" max="3075" width="4.6640625" customWidth="1"/>
    <col min="3076" max="3076" width="19" customWidth="1"/>
    <col min="3077" max="3077" width="17.6640625" customWidth="1"/>
    <col min="3078" max="3078" width="21.5546875" customWidth="1"/>
    <col min="3079" max="3079" width="16.6640625" customWidth="1"/>
    <col min="3080" max="3080" width="19.5546875" customWidth="1"/>
    <col min="3082" max="3082" width="18.88671875" customWidth="1"/>
    <col min="3326" max="3326" width="11.33203125" customWidth="1"/>
    <col min="3327" max="3327" width="5.6640625" customWidth="1"/>
    <col min="3328" max="3328" width="30.5546875" customWidth="1"/>
    <col min="3329" max="3329" width="5" customWidth="1"/>
    <col min="3330" max="3330" width="35" customWidth="1"/>
    <col min="3331" max="3331" width="4.6640625" customWidth="1"/>
    <col min="3332" max="3332" width="19" customWidth="1"/>
    <col min="3333" max="3333" width="17.6640625" customWidth="1"/>
    <col min="3334" max="3334" width="21.5546875" customWidth="1"/>
    <col min="3335" max="3335" width="16.6640625" customWidth="1"/>
    <col min="3336" max="3336" width="19.5546875" customWidth="1"/>
    <col min="3338" max="3338" width="18.88671875" customWidth="1"/>
    <col min="3582" max="3582" width="11.33203125" customWidth="1"/>
    <col min="3583" max="3583" width="5.6640625" customWidth="1"/>
    <col min="3584" max="3584" width="30.5546875" customWidth="1"/>
    <col min="3585" max="3585" width="5" customWidth="1"/>
    <col min="3586" max="3586" width="35" customWidth="1"/>
    <col min="3587" max="3587" width="4.6640625" customWidth="1"/>
    <col min="3588" max="3588" width="19" customWidth="1"/>
    <col min="3589" max="3589" width="17.6640625" customWidth="1"/>
    <col min="3590" max="3590" width="21.5546875" customWidth="1"/>
    <col min="3591" max="3591" width="16.6640625" customWidth="1"/>
    <col min="3592" max="3592" width="19.5546875" customWidth="1"/>
    <col min="3594" max="3594" width="18.88671875" customWidth="1"/>
    <col min="3838" max="3838" width="11.33203125" customWidth="1"/>
    <col min="3839" max="3839" width="5.6640625" customWidth="1"/>
    <col min="3840" max="3840" width="30.5546875" customWidth="1"/>
    <col min="3841" max="3841" width="5" customWidth="1"/>
    <col min="3842" max="3842" width="35" customWidth="1"/>
    <col min="3843" max="3843" width="4.6640625" customWidth="1"/>
    <col min="3844" max="3844" width="19" customWidth="1"/>
    <col min="3845" max="3845" width="17.6640625" customWidth="1"/>
    <col min="3846" max="3846" width="21.5546875" customWidth="1"/>
    <col min="3847" max="3847" width="16.6640625" customWidth="1"/>
    <col min="3848" max="3848" width="19.5546875" customWidth="1"/>
    <col min="3850" max="3850" width="18.88671875" customWidth="1"/>
    <col min="4094" max="4094" width="11.33203125" customWidth="1"/>
    <col min="4095" max="4095" width="5.6640625" customWidth="1"/>
    <col min="4096" max="4096" width="30.5546875" customWidth="1"/>
    <col min="4097" max="4097" width="5" customWidth="1"/>
    <col min="4098" max="4098" width="35" customWidth="1"/>
    <col min="4099" max="4099" width="4.6640625" customWidth="1"/>
    <col min="4100" max="4100" width="19" customWidth="1"/>
    <col min="4101" max="4101" width="17.6640625" customWidth="1"/>
    <col min="4102" max="4102" width="21.5546875" customWidth="1"/>
    <col min="4103" max="4103" width="16.6640625" customWidth="1"/>
    <col min="4104" max="4104" width="19.5546875" customWidth="1"/>
    <col min="4106" max="4106" width="18.88671875" customWidth="1"/>
    <col min="4350" max="4350" width="11.33203125" customWidth="1"/>
    <col min="4351" max="4351" width="5.6640625" customWidth="1"/>
    <col min="4352" max="4352" width="30.5546875" customWidth="1"/>
    <col min="4353" max="4353" width="5" customWidth="1"/>
    <col min="4354" max="4354" width="35" customWidth="1"/>
    <col min="4355" max="4355" width="4.6640625" customWidth="1"/>
    <col min="4356" max="4356" width="19" customWidth="1"/>
    <col min="4357" max="4357" width="17.6640625" customWidth="1"/>
    <col min="4358" max="4358" width="21.5546875" customWidth="1"/>
    <col min="4359" max="4359" width="16.6640625" customWidth="1"/>
    <col min="4360" max="4360" width="19.5546875" customWidth="1"/>
    <col min="4362" max="4362" width="18.88671875" customWidth="1"/>
    <col min="4606" max="4606" width="11.33203125" customWidth="1"/>
    <col min="4607" max="4607" width="5.6640625" customWidth="1"/>
    <col min="4608" max="4608" width="30.5546875" customWidth="1"/>
    <col min="4609" max="4609" width="5" customWidth="1"/>
    <col min="4610" max="4610" width="35" customWidth="1"/>
    <col min="4611" max="4611" width="4.6640625" customWidth="1"/>
    <col min="4612" max="4612" width="19" customWidth="1"/>
    <col min="4613" max="4613" width="17.6640625" customWidth="1"/>
    <col min="4614" max="4614" width="21.5546875" customWidth="1"/>
    <col min="4615" max="4615" width="16.6640625" customWidth="1"/>
    <col min="4616" max="4616" width="19.5546875" customWidth="1"/>
    <col min="4618" max="4618" width="18.88671875" customWidth="1"/>
    <col min="4862" max="4862" width="11.33203125" customWidth="1"/>
    <col min="4863" max="4863" width="5.6640625" customWidth="1"/>
    <col min="4864" max="4864" width="30.5546875" customWidth="1"/>
    <col min="4865" max="4865" width="5" customWidth="1"/>
    <col min="4866" max="4866" width="35" customWidth="1"/>
    <col min="4867" max="4867" width="4.6640625" customWidth="1"/>
    <col min="4868" max="4868" width="19" customWidth="1"/>
    <col min="4869" max="4869" width="17.6640625" customWidth="1"/>
    <col min="4870" max="4870" width="21.5546875" customWidth="1"/>
    <col min="4871" max="4871" width="16.6640625" customWidth="1"/>
    <col min="4872" max="4872" width="19.5546875" customWidth="1"/>
    <col min="4874" max="4874" width="18.88671875" customWidth="1"/>
    <col min="5118" max="5118" width="11.33203125" customWidth="1"/>
    <col min="5119" max="5119" width="5.6640625" customWidth="1"/>
    <col min="5120" max="5120" width="30.5546875" customWidth="1"/>
    <col min="5121" max="5121" width="5" customWidth="1"/>
    <col min="5122" max="5122" width="35" customWidth="1"/>
    <col min="5123" max="5123" width="4.6640625" customWidth="1"/>
    <col min="5124" max="5124" width="19" customWidth="1"/>
    <col min="5125" max="5125" width="17.6640625" customWidth="1"/>
    <col min="5126" max="5126" width="21.5546875" customWidth="1"/>
    <col min="5127" max="5127" width="16.6640625" customWidth="1"/>
    <col min="5128" max="5128" width="19.5546875" customWidth="1"/>
    <col min="5130" max="5130" width="18.88671875" customWidth="1"/>
    <col min="5374" max="5374" width="11.33203125" customWidth="1"/>
    <col min="5375" max="5375" width="5.6640625" customWidth="1"/>
    <col min="5376" max="5376" width="30.5546875" customWidth="1"/>
    <col min="5377" max="5377" width="5" customWidth="1"/>
    <col min="5378" max="5378" width="35" customWidth="1"/>
    <col min="5379" max="5379" width="4.6640625" customWidth="1"/>
    <col min="5380" max="5380" width="19" customWidth="1"/>
    <col min="5381" max="5381" width="17.6640625" customWidth="1"/>
    <col min="5382" max="5382" width="21.5546875" customWidth="1"/>
    <col min="5383" max="5383" width="16.6640625" customWidth="1"/>
    <col min="5384" max="5384" width="19.5546875" customWidth="1"/>
    <col min="5386" max="5386" width="18.88671875" customWidth="1"/>
    <col min="5630" max="5630" width="11.33203125" customWidth="1"/>
    <col min="5631" max="5631" width="5.6640625" customWidth="1"/>
    <col min="5632" max="5632" width="30.5546875" customWidth="1"/>
    <col min="5633" max="5633" width="5" customWidth="1"/>
    <col min="5634" max="5634" width="35" customWidth="1"/>
    <col min="5635" max="5635" width="4.6640625" customWidth="1"/>
    <col min="5636" max="5636" width="19" customWidth="1"/>
    <col min="5637" max="5637" width="17.6640625" customWidth="1"/>
    <col min="5638" max="5638" width="21.5546875" customWidth="1"/>
    <col min="5639" max="5639" width="16.6640625" customWidth="1"/>
    <col min="5640" max="5640" width="19.5546875" customWidth="1"/>
    <col min="5642" max="5642" width="18.88671875" customWidth="1"/>
    <col min="5886" max="5886" width="11.33203125" customWidth="1"/>
    <col min="5887" max="5887" width="5.6640625" customWidth="1"/>
    <col min="5888" max="5888" width="30.5546875" customWidth="1"/>
    <col min="5889" max="5889" width="5" customWidth="1"/>
    <col min="5890" max="5890" width="35" customWidth="1"/>
    <col min="5891" max="5891" width="4.6640625" customWidth="1"/>
    <col min="5892" max="5892" width="19" customWidth="1"/>
    <col min="5893" max="5893" width="17.6640625" customWidth="1"/>
    <col min="5894" max="5894" width="21.5546875" customWidth="1"/>
    <col min="5895" max="5895" width="16.6640625" customWidth="1"/>
    <col min="5896" max="5896" width="19.5546875" customWidth="1"/>
    <col min="5898" max="5898" width="18.88671875" customWidth="1"/>
    <col min="6142" max="6142" width="11.33203125" customWidth="1"/>
    <col min="6143" max="6143" width="5.6640625" customWidth="1"/>
    <col min="6144" max="6144" width="30.5546875" customWidth="1"/>
    <col min="6145" max="6145" width="5" customWidth="1"/>
    <col min="6146" max="6146" width="35" customWidth="1"/>
    <col min="6147" max="6147" width="4.6640625" customWidth="1"/>
    <col min="6148" max="6148" width="19" customWidth="1"/>
    <col min="6149" max="6149" width="17.6640625" customWidth="1"/>
    <col min="6150" max="6150" width="21.5546875" customWidth="1"/>
    <col min="6151" max="6151" width="16.6640625" customWidth="1"/>
    <col min="6152" max="6152" width="19.5546875" customWidth="1"/>
    <col min="6154" max="6154" width="18.88671875" customWidth="1"/>
    <col min="6398" max="6398" width="11.33203125" customWidth="1"/>
    <col min="6399" max="6399" width="5.6640625" customWidth="1"/>
    <col min="6400" max="6400" width="30.5546875" customWidth="1"/>
    <col min="6401" max="6401" width="5" customWidth="1"/>
    <col min="6402" max="6402" width="35" customWidth="1"/>
    <col min="6403" max="6403" width="4.6640625" customWidth="1"/>
    <col min="6404" max="6404" width="19" customWidth="1"/>
    <col min="6405" max="6405" width="17.6640625" customWidth="1"/>
    <col min="6406" max="6406" width="21.5546875" customWidth="1"/>
    <col min="6407" max="6407" width="16.6640625" customWidth="1"/>
    <col min="6408" max="6408" width="19.5546875" customWidth="1"/>
    <col min="6410" max="6410" width="18.88671875" customWidth="1"/>
    <col min="6654" max="6654" width="11.33203125" customWidth="1"/>
    <col min="6655" max="6655" width="5.6640625" customWidth="1"/>
    <col min="6656" max="6656" width="30.5546875" customWidth="1"/>
    <col min="6657" max="6657" width="5" customWidth="1"/>
    <col min="6658" max="6658" width="35" customWidth="1"/>
    <col min="6659" max="6659" width="4.6640625" customWidth="1"/>
    <col min="6660" max="6660" width="19" customWidth="1"/>
    <col min="6661" max="6661" width="17.6640625" customWidth="1"/>
    <col min="6662" max="6662" width="21.5546875" customWidth="1"/>
    <col min="6663" max="6663" width="16.6640625" customWidth="1"/>
    <col min="6664" max="6664" width="19.5546875" customWidth="1"/>
    <col min="6666" max="6666" width="18.88671875" customWidth="1"/>
    <col min="6910" max="6910" width="11.33203125" customWidth="1"/>
    <col min="6911" max="6911" width="5.6640625" customWidth="1"/>
    <col min="6912" max="6912" width="30.5546875" customWidth="1"/>
    <col min="6913" max="6913" width="5" customWidth="1"/>
    <col min="6914" max="6914" width="35" customWidth="1"/>
    <col min="6915" max="6915" width="4.6640625" customWidth="1"/>
    <col min="6916" max="6916" width="19" customWidth="1"/>
    <col min="6917" max="6917" width="17.6640625" customWidth="1"/>
    <col min="6918" max="6918" width="21.5546875" customWidth="1"/>
    <col min="6919" max="6919" width="16.6640625" customWidth="1"/>
    <col min="6920" max="6920" width="19.5546875" customWidth="1"/>
    <col min="6922" max="6922" width="18.88671875" customWidth="1"/>
    <col min="7166" max="7166" width="11.33203125" customWidth="1"/>
    <col min="7167" max="7167" width="5.6640625" customWidth="1"/>
    <col min="7168" max="7168" width="30.5546875" customWidth="1"/>
    <col min="7169" max="7169" width="5" customWidth="1"/>
    <col min="7170" max="7170" width="35" customWidth="1"/>
    <col min="7171" max="7171" width="4.6640625" customWidth="1"/>
    <col min="7172" max="7172" width="19" customWidth="1"/>
    <col min="7173" max="7173" width="17.6640625" customWidth="1"/>
    <col min="7174" max="7174" width="21.5546875" customWidth="1"/>
    <col min="7175" max="7175" width="16.6640625" customWidth="1"/>
    <col min="7176" max="7176" width="19.5546875" customWidth="1"/>
    <col min="7178" max="7178" width="18.88671875" customWidth="1"/>
    <col min="7422" max="7422" width="11.33203125" customWidth="1"/>
    <col min="7423" max="7423" width="5.6640625" customWidth="1"/>
    <col min="7424" max="7424" width="30.5546875" customWidth="1"/>
    <col min="7425" max="7425" width="5" customWidth="1"/>
    <col min="7426" max="7426" width="35" customWidth="1"/>
    <col min="7427" max="7427" width="4.6640625" customWidth="1"/>
    <col min="7428" max="7428" width="19" customWidth="1"/>
    <col min="7429" max="7429" width="17.6640625" customWidth="1"/>
    <col min="7430" max="7430" width="21.5546875" customWidth="1"/>
    <col min="7431" max="7431" width="16.6640625" customWidth="1"/>
    <col min="7432" max="7432" width="19.5546875" customWidth="1"/>
    <col min="7434" max="7434" width="18.88671875" customWidth="1"/>
    <col min="7678" max="7678" width="11.33203125" customWidth="1"/>
    <col min="7679" max="7679" width="5.6640625" customWidth="1"/>
    <col min="7680" max="7680" width="30.5546875" customWidth="1"/>
    <col min="7681" max="7681" width="5" customWidth="1"/>
    <col min="7682" max="7682" width="35" customWidth="1"/>
    <col min="7683" max="7683" width="4.6640625" customWidth="1"/>
    <col min="7684" max="7684" width="19" customWidth="1"/>
    <col min="7685" max="7685" width="17.6640625" customWidth="1"/>
    <col min="7686" max="7686" width="21.5546875" customWidth="1"/>
    <col min="7687" max="7687" width="16.6640625" customWidth="1"/>
    <col min="7688" max="7688" width="19.5546875" customWidth="1"/>
    <col min="7690" max="7690" width="18.88671875" customWidth="1"/>
    <col min="7934" max="7934" width="11.33203125" customWidth="1"/>
    <col min="7935" max="7935" width="5.6640625" customWidth="1"/>
    <col min="7936" max="7936" width="30.5546875" customWidth="1"/>
    <col min="7937" max="7937" width="5" customWidth="1"/>
    <col min="7938" max="7938" width="35" customWidth="1"/>
    <col min="7939" max="7939" width="4.6640625" customWidth="1"/>
    <col min="7940" max="7940" width="19" customWidth="1"/>
    <col min="7941" max="7941" width="17.6640625" customWidth="1"/>
    <col min="7942" max="7942" width="21.5546875" customWidth="1"/>
    <col min="7943" max="7943" width="16.6640625" customWidth="1"/>
    <col min="7944" max="7944" width="19.5546875" customWidth="1"/>
    <col min="7946" max="7946" width="18.88671875" customWidth="1"/>
    <col min="8190" max="8190" width="11.33203125" customWidth="1"/>
    <col min="8191" max="8191" width="5.6640625" customWidth="1"/>
    <col min="8192" max="8192" width="30.5546875" customWidth="1"/>
    <col min="8193" max="8193" width="5" customWidth="1"/>
    <col min="8194" max="8194" width="35" customWidth="1"/>
    <col min="8195" max="8195" width="4.6640625" customWidth="1"/>
    <col min="8196" max="8196" width="19" customWidth="1"/>
    <col min="8197" max="8197" width="17.6640625" customWidth="1"/>
    <col min="8198" max="8198" width="21.5546875" customWidth="1"/>
    <col min="8199" max="8199" width="16.6640625" customWidth="1"/>
    <col min="8200" max="8200" width="19.5546875" customWidth="1"/>
    <col min="8202" max="8202" width="18.88671875" customWidth="1"/>
    <col min="8446" max="8446" width="11.33203125" customWidth="1"/>
    <col min="8447" max="8447" width="5.6640625" customWidth="1"/>
    <col min="8448" max="8448" width="30.5546875" customWidth="1"/>
    <col min="8449" max="8449" width="5" customWidth="1"/>
    <col min="8450" max="8450" width="35" customWidth="1"/>
    <col min="8451" max="8451" width="4.6640625" customWidth="1"/>
    <col min="8452" max="8452" width="19" customWidth="1"/>
    <col min="8453" max="8453" width="17.6640625" customWidth="1"/>
    <col min="8454" max="8454" width="21.5546875" customWidth="1"/>
    <col min="8455" max="8455" width="16.6640625" customWidth="1"/>
    <col min="8456" max="8456" width="19.5546875" customWidth="1"/>
    <col min="8458" max="8458" width="18.88671875" customWidth="1"/>
    <col min="8702" max="8702" width="11.33203125" customWidth="1"/>
    <col min="8703" max="8703" width="5.6640625" customWidth="1"/>
    <col min="8704" max="8704" width="30.5546875" customWidth="1"/>
    <col min="8705" max="8705" width="5" customWidth="1"/>
    <col min="8706" max="8706" width="35" customWidth="1"/>
    <col min="8707" max="8707" width="4.6640625" customWidth="1"/>
    <col min="8708" max="8708" width="19" customWidth="1"/>
    <col min="8709" max="8709" width="17.6640625" customWidth="1"/>
    <col min="8710" max="8710" width="21.5546875" customWidth="1"/>
    <col min="8711" max="8711" width="16.6640625" customWidth="1"/>
    <col min="8712" max="8712" width="19.5546875" customWidth="1"/>
    <col min="8714" max="8714" width="18.88671875" customWidth="1"/>
    <col min="8958" max="8958" width="11.33203125" customWidth="1"/>
    <col min="8959" max="8959" width="5.6640625" customWidth="1"/>
    <col min="8960" max="8960" width="30.5546875" customWidth="1"/>
    <col min="8961" max="8961" width="5" customWidth="1"/>
    <col min="8962" max="8962" width="35" customWidth="1"/>
    <col min="8963" max="8963" width="4.6640625" customWidth="1"/>
    <col min="8964" max="8964" width="19" customWidth="1"/>
    <col min="8965" max="8965" width="17.6640625" customWidth="1"/>
    <col min="8966" max="8966" width="21.5546875" customWidth="1"/>
    <col min="8967" max="8967" width="16.6640625" customWidth="1"/>
    <col min="8968" max="8968" width="19.5546875" customWidth="1"/>
    <col min="8970" max="8970" width="18.88671875" customWidth="1"/>
    <col min="9214" max="9214" width="11.33203125" customWidth="1"/>
    <col min="9215" max="9215" width="5.6640625" customWidth="1"/>
    <col min="9216" max="9216" width="30.5546875" customWidth="1"/>
    <col min="9217" max="9217" width="5" customWidth="1"/>
    <col min="9218" max="9218" width="35" customWidth="1"/>
    <col min="9219" max="9219" width="4.6640625" customWidth="1"/>
    <col min="9220" max="9220" width="19" customWidth="1"/>
    <col min="9221" max="9221" width="17.6640625" customWidth="1"/>
    <col min="9222" max="9222" width="21.5546875" customWidth="1"/>
    <col min="9223" max="9223" width="16.6640625" customWidth="1"/>
    <col min="9224" max="9224" width="19.5546875" customWidth="1"/>
    <col min="9226" max="9226" width="18.88671875" customWidth="1"/>
    <col min="9470" max="9470" width="11.33203125" customWidth="1"/>
    <col min="9471" max="9471" width="5.6640625" customWidth="1"/>
    <col min="9472" max="9472" width="30.5546875" customWidth="1"/>
    <col min="9473" max="9473" width="5" customWidth="1"/>
    <col min="9474" max="9474" width="35" customWidth="1"/>
    <col min="9475" max="9475" width="4.6640625" customWidth="1"/>
    <col min="9476" max="9476" width="19" customWidth="1"/>
    <col min="9477" max="9477" width="17.6640625" customWidth="1"/>
    <col min="9478" max="9478" width="21.5546875" customWidth="1"/>
    <col min="9479" max="9479" width="16.6640625" customWidth="1"/>
    <col min="9480" max="9480" width="19.5546875" customWidth="1"/>
    <col min="9482" max="9482" width="18.88671875" customWidth="1"/>
    <col min="9726" max="9726" width="11.33203125" customWidth="1"/>
    <col min="9727" max="9727" width="5.6640625" customWidth="1"/>
    <col min="9728" max="9728" width="30.5546875" customWidth="1"/>
    <col min="9729" max="9729" width="5" customWidth="1"/>
    <col min="9730" max="9730" width="35" customWidth="1"/>
    <col min="9731" max="9731" width="4.6640625" customWidth="1"/>
    <col min="9732" max="9732" width="19" customWidth="1"/>
    <col min="9733" max="9733" width="17.6640625" customWidth="1"/>
    <col min="9734" max="9734" width="21.5546875" customWidth="1"/>
    <col min="9735" max="9735" width="16.6640625" customWidth="1"/>
    <col min="9736" max="9736" width="19.5546875" customWidth="1"/>
    <col min="9738" max="9738" width="18.88671875" customWidth="1"/>
    <col min="9982" max="9982" width="11.33203125" customWidth="1"/>
    <col min="9983" max="9983" width="5.6640625" customWidth="1"/>
    <col min="9984" max="9984" width="30.5546875" customWidth="1"/>
    <col min="9985" max="9985" width="5" customWidth="1"/>
    <col min="9986" max="9986" width="35" customWidth="1"/>
    <col min="9987" max="9987" width="4.6640625" customWidth="1"/>
    <col min="9988" max="9988" width="19" customWidth="1"/>
    <col min="9989" max="9989" width="17.6640625" customWidth="1"/>
    <col min="9990" max="9990" width="21.5546875" customWidth="1"/>
    <col min="9991" max="9991" width="16.6640625" customWidth="1"/>
    <col min="9992" max="9992" width="19.5546875" customWidth="1"/>
    <col min="9994" max="9994" width="18.88671875" customWidth="1"/>
    <col min="10238" max="10238" width="11.33203125" customWidth="1"/>
    <col min="10239" max="10239" width="5.6640625" customWidth="1"/>
    <col min="10240" max="10240" width="30.5546875" customWidth="1"/>
    <col min="10241" max="10241" width="5" customWidth="1"/>
    <col min="10242" max="10242" width="35" customWidth="1"/>
    <col min="10243" max="10243" width="4.6640625" customWidth="1"/>
    <col min="10244" max="10244" width="19" customWidth="1"/>
    <col min="10245" max="10245" width="17.6640625" customWidth="1"/>
    <col min="10246" max="10246" width="21.5546875" customWidth="1"/>
    <col min="10247" max="10247" width="16.6640625" customWidth="1"/>
    <col min="10248" max="10248" width="19.5546875" customWidth="1"/>
    <col min="10250" max="10250" width="18.88671875" customWidth="1"/>
    <col min="10494" max="10494" width="11.33203125" customWidth="1"/>
    <col min="10495" max="10495" width="5.6640625" customWidth="1"/>
    <col min="10496" max="10496" width="30.5546875" customWidth="1"/>
    <col min="10497" max="10497" width="5" customWidth="1"/>
    <col min="10498" max="10498" width="35" customWidth="1"/>
    <col min="10499" max="10499" width="4.6640625" customWidth="1"/>
    <col min="10500" max="10500" width="19" customWidth="1"/>
    <col min="10501" max="10501" width="17.6640625" customWidth="1"/>
    <col min="10502" max="10502" width="21.5546875" customWidth="1"/>
    <col min="10503" max="10503" width="16.6640625" customWidth="1"/>
    <col min="10504" max="10504" width="19.5546875" customWidth="1"/>
    <col min="10506" max="10506" width="18.88671875" customWidth="1"/>
    <col min="10750" max="10750" width="11.33203125" customWidth="1"/>
    <col min="10751" max="10751" width="5.6640625" customWidth="1"/>
    <col min="10752" max="10752" width="30.5546875" customWidth="1"/>
    <col min="10753" max="10753" width="5" customWidth="1"/>
    <col min="10754" max="10754" width="35" customWidth="1"/>
    <col min="10755" max="10755" width="4.6640625" customWidth="1"/>
    <col min="10756" max="10756" width="19" customWidth="1"/>
    <col min="10757" max="10757" width="17.6640625" customWidth="1"/>
    <col min="10758" max="10758" width="21.5546875" customWidth="1"/>
    <col min="10759" max="10759" width="16.6640625" customWidth="1"/>
    <col min="10760" max="10760" width="19.5546875" customWidth="1"/>
    <col min="10762" max="10762" width="18.88671875" customWidth="1"/>
    <col min="11006" max="11006" width="11.33203125" customWidth="1"/>
    <col min="11007" max="11007" width="5.6640625" customWidth="1"/>
    <col min="11008" max="11008" width="30.5546875" customWidth="1"/>
    <col min="11009" max="11009" width="5" customWidth="1"/>
    <col min="11010" max="11010" width="35" customWidth="1"/>
    <col min="11011" max="11011" width="4.6640625" customWidth="1"/>
    <col min="11012" max="11012" width="19" customWidth="1"/>
    <col min="11013" max="11013" width="17.6640625" customWidth="1"/>
    <col min="11014" max="11014" width="21.5546875" customWidth="1"/>
    <col min="11015" max="11015" width="16.6640625" customWidth="1"/>
    <col min="11016" max="11016" width="19.5546875" customWidth="1"/>
    <col min="11018" max="11018" width="18.88671875" customWidth="1"/>
    <col min="11262" max="11262" width="11.33203125" customWidth="1"/>
    <col min="11263" max="11263" width="5.6640625" customWidth="1"/>
    <col min="11264" max="11264" width="30.5546875" customWidth="1"/>
    <col min="11265" max="11265" width="5" customWidth="1"/>
    <col min="11266" max="11266" width="35" customWidth="1"/>
    <col min="11267" max="11267" width="4.6640625" customWidth="1"/>
    <col min="11268" max="11268" width="19" customWidth="1"/>
    <col min="11269" max="11269" width="17.6640625" customWidth="1"/>
    <col min="11270" max="11270" width="21.5546875" customWidth="1"/>
    <col min="11271" max="11271" width="16.6640625" customWidth="1"/>
    <col min="11272" max="11272" width="19.5546875" customWidth="1"/>
    <col min="11274" max="11274" width="18.88671875" customWidth="1"/>
    <col min="11518" max="11518" width="11.33203125" customWidth="1"/>
    <col min="11519" max="11519" width="5.6640625" customWidth="1"/>
    <col min="11520" max="11520" width="30.5546875" customWidth="1"/>
    <col min="11521" max="11521" width="5" customWidth="1"/>
    <col min="11522" max="11522" width="35" customWidth="1"/>
    <col min="11523" max="11523" width="4.6640625" customWidth="1"/>
    <col min="11524" max="11524" width="19" customWidth="1"/>
    <col min="11525" max="11525" width="17.6640625" customWidth="1"/>
    <col min="11526" max="11526" width="21.5546875" customWidth="1"/>
    <col min="11527" max="11527" width="16.6640625" customWidth="1"/>
    <col min="11528" max="11528" width="19.5546875" customWidth="1"/>
    <col min="11530" max="11530" width="18.88671875" customWidth="1"/>
    <col min="11774" max="11774" width="11.33203125" customWidth="1"/>
    <col min="11775" max="11775" width="5.6640625" customWidth="1"/>
    <col min="11776" max="11776" width="30.5546875" customWidth="1"/>
    <col min="11777" max="11777" width="5" customWidth="1"/>
    <col min="11778" max="11778" width="35" customWidth="1"/>
    <col min="11779" max="11779" width="4.6640625" customWidth="1"/>
    <col min="11780" max="11780" width="19" customWidth="1"/>
    <col min="11781" max="11781" width="17.6640625" customWidth="1"/>
    <col min="11782" max="11782" width="21.5546875" customWidth="1"/>
    <col min="11783" max="11783" width="16.6640625" customWidth="1"/>
    <col min="11784" max="11784" width="19.5546875" customWidth="1"/>
    <col min="11786" max="11786" width="18.88671875" customWidth="1"/>
    <col min="12030" max="12030" width="11.33203125" customWidth="1"/>
    <col min="12031" max="12031" width="5.6640625" customWidth="1"/>
    <col min="12032" max="12032" width="30.5546875" customWidth="1"/>
    <col min="12033" max="12033" width="5" customWidth="1"/>
    <col min="12034" max="12034" width="35" customWidth="1"/>
    <col min="12035" max="12035" width="4.6640625" customWidth="1"/>
    <col min="12036" max="12036" width="19" customWidth="1"/>
    <col min="12037" max="12037" width="17.6640625" customWidth="1"/>
    <col min="12038" max="12038" width="21.5546875" customWidth="1"/>
    <col min="12039" max="12039" width="16.6640625" customWidth="1"/>
    <col min="12040" max="12040" width="19.5546875" customWidth="1"/>
    <col min="12042" max="12042" width="18.88671875" customWidth="1"/>
    <col min="12286" max="12286" width="11.33203125" customWidth="1"/>
    <col min="12287" max="12287" width="5.6640625" customWidth="1"/>
    <col min="12288" max="12288" width="30.5546875" customWidth="1"/>
    <col min="12289" max="12289" width="5" customWidth="1"/>
    <col min="12290" max="12290" width="35" customWidth="1"/>
    <col min="12291" max="12291" width="4.6640625" customWidth="1"/>
    <col min="12292" max="12292" width="19" customWidth="1"/>
    <col min="12293" max="12293" width="17.6640625" customWidth="1"/>
    <col min="12294" max="12294" width="21.5546875" customWidth="1"/>
    <col min="12295" max="12295" width="16.6640625" customWidth="1"/>
    <col min="12296" max="12296" width="19.5546875" customWidth="1"/>
    <col min="12298" max="12298" width="18.88671875" customWidth="1"/>
    <col min="12542" max="12542" width="11.33203125" customWidth="1"/>
    <col min="12543" max="12543" width="5.6640625" customWidth="1"/>
    <col min="12544" max="12544" width="30.5546875" customWidth="1"/>
    <col min="12545" max="12545" width="5" customWidth="1"/>
    <col min="12546" max="12546" width="35" customWidth="1"/>
    <col min="12547" max="12547" width="4.6640625" customWidth="1"/>
    <col min="12548" max="12548" width="19" customWidth="1"/>
    <col min="12549" max="12549" width="17.6640625" customWidth="1"/>
    <col min="12550" max="12550" width="21.5546875" customWidth="1"/>
    <col min="12551" max="12551" width="16.6640625" customWidth="1"/>
    <col min="12552" max="12552" width="19.5546875" customWidth="1"/>
    <col min="12554" max="12554" width="18.88671875" customWidth="1"/>
    <col min="12798" max="12798" width="11.33203125" customWidth="1"/>
    <col min="12799" max="12799" width="5.6640625" customWidth="1"/>
    <col min="12800" max="12800" width="30.5546875" customWidth="1"/>
    <col min="12801" max="12801" width="5" customWidth="1"/>
    <col min="12802" max="12802" width="35" customWidth="1"/>
    <col min="12803" max="12803" width="4.6640625" customWidth="1"/>
    <col min="12804" max="12804" width="19" customWidth="1"/>
    <col min="12805" max="12805" width="17.6640625" customWidth="1"/>
    <col min="12806" max="12806" width="21.5546875" customWidth="1"/>
    <col min="12807" max="12807" width="16.6640625" customWidth="1"/>
    <col min="12808" max="12808" width="19.5546875" customWidth="1"/>
    <col min="12810" max="12810" width="18.88671875" customWidth="1"/>
    <col min="13054" max="13054" width="11.33203125" customWidth="1"/>
    <col min="13055" max="13055" width="5.6640625" customWidth="1"/>
    <col min="13056" max="13056" width="30.5546875" customWidth="1"/>
    <col min="13057" max="13057" width="5" customWidth="1"/>
    <col min="13058" max="13058" width="35" customWidth="1"/>
    <col min="13059" max="13059" width="4.6640625" customWidth="1"/>
    <col min="13060" max="13060" width="19" customWidth="1"/>
    <col min="13061" max="13061" width="17.6640625" customWidth="1"/>
    <col min="13062" max="13062" width="21.5546875" customWidth="1"/>
    <col min="13063" max="13063" width="16.6640625" customWidth="1"/>
    <col min="13064" max="13064" width="19.5546875" customWidth="1"/>
    <col min="13066" max="13066" width="18.88671875" customWidth="1"/>
    <col min="13310" max="13310" width="11.33203125" customWidth="1"/>
    <col min="13311" max="13311" width="5.6640625" customWidth="1"/>
    <col min="13312" max="13312" width="30.5546875" customWidth="1"/>
    <col min="13313" max="13313" width="5" customWidth="1"/>
    <col min="13314" max="13314" width="35" customWidth="1"/>
    <col min="13315" max="13315" width="4.6640625" customWidth="1"/>
    <col min="13316" max="13316" width="19" customWidth="1"/>
    <col min="13317" max="13317" width="17.6640625" customWidth="1"/>
    <col min="13318" max="13318" width="21.5546875" customWidth="1"/>
    <col min="13319" max="13319" width="16.6640625" customWidth="1"/>
    <col min="13320" max="13320" width="19.5546875" customWidth="1"/>
    <col min="13322" max="13322" width="18.88671875" customWidth="1"/>
    <col min="13566" max="13566" width="11.33203125" customWidth="1"/>
    <col min="13567" max="13567" width="5.6640625" customWidth="1"/>
    <col min="13568" max="13568" width="30.5546875" customWidth="1"/>
    <col min="13569" max="13569" width="5" customWidth="1"/>
    <col min="13570" max="13570" width="35" customWidth="1"/>
    <col min="13571" max="13571" width="4.6640625" customWidth="1"/>
    <col min="13572" max="13572" width="19" customWidth="1"/>
    <col min="13573" max="13573" width="17.6640625" customWidth="1"/>
    <col min="13574" max="13574" width="21.5546875" customWidth="1"/>
    <col min="13575" max="13575" width="16.6640625" customWidth="1"/>
    <col min="13576" max="13576" width="19.5546875" customWidth="1"/>
    <col min="13578" max="13578" width="18.88671875" customWidth="1"/>
    <col min="13822" max="13822" width="11.33203125" customWidth="1"/>
    <col min="13823" max="13823" width="5.6640625" customWidth="1"/>
    <col min="13824" max="13824" width="30.5546875" customWidth="1"/>
    <col min="13825" max="13825" width="5" customWidth="1"/>
    <col min="13826" max="13826" width="35" customWidth="1"/>
    <col min="13827" max="13827" width="4.6640625" customWidth="1"/>
    <col min="13828" max="13828" width="19" customWidth="1"/>
    <col min="13829" max="13829" width="17.6640625" customWidth="1"/>
    <col min="13830" max="13830" width="21.5546875" customWidth="1"/>
    <col min="13831" max="13831" width="16.6640625" customWidth="1"/>
    <col min="13832" max="13832" width="19.5546875" customWidth="1"/>
    <col min="13834" max="13834" width="18.88671875" customWidth="1"/>
    <col min="14078" max="14078" width="11.33203125" customWidth="1"/>
    <col min="14079" max="14079" width="5.6640625" customWidth="1"/>
    <col min="14080" max="14080" width="30.5546875" customWidth="1"/>
    <col min="14081" max="14081" width="5" customWidth="1"/>
    <col min="14082" max="14082" width="35" customWidth="1"/>
    <col min="14083" max="14083" width="4.6640625" customWidth="1"/>
    <col min="14084" max="14084" width="19" customWidth="1"/>
    <col min="14085" max="14085" width="17.6640625" customWidth="1"/>
    <col min="14086" max="14086" width="21.5546875" customWidth="1"/>
    <col min="14087" max="14087" width="16.6640625" customWidth="1"/>
    <col min="14088" max="14088" width="19.5546875" customWidth="1"/>
    <col min="14090" max="14090" width="18.88671875" customWidth="1"/>
    <col min="14334" max="14334" width="11.33203125" customWidth="1"/>
    <col min="14335" max="14335" width="5.6640625" customWidth="1"/>
    <col min="14336" max="14336" width="30.5546875" customWidth="1"/>
    <col min="14337" max="14337" width="5" customWidth="1"/>
    <col min="14338" max="14338" width="35" customWidth="1"/>
    <col min="14339" max="14339" width="4.6640625" customWidth="1"/>
    <col min="14340" max="14340" width="19" customWidth="1"/>
    <col min="14341" max="14341" width="17.6640625" customWidth="1"/>
    <col min="14342" max="14342" width="21.5546875" customWidth="1"/>
    <col min="14343" max="14343" width="16.6640625" customWidth="1"/>
    <col min="14344" max="14344" width="19.5546875" customWidth="1"/>
    <col min="14346" max="14346" width="18.88671875" customWidth="1"/>
    <col min="14590" max="14590" width="11.33203125" customWidth="1"/>
    <col min="14591" max="14591" width="5.6640625" customWidth="1"/>
    <col min="14592" max="14592" width="30.5546875" customWidth="1"/>
    <col min="14593" max="14593" width="5" customWidth="1"/>
    <col min="14594" max="14594" width="35" customWidth="1"/>
    <col min="14595" max="14595" width="4.6640625" customWidth="1"/>
    <col min="14596" max="14596" width="19" customWidth="1"/>
    <col min="14597" max="14597" width="17.6640625" customWidth="1"/>
    <col min="14598" max="14598" width="21.5546875" customWidth="1"/>
    <col min="14599" max="14599" width="16.6640625" customWidth="1"/>
    <col min="14600" max="14600" width="19.5546875" customWidth="1"/>
    <col min="14602" max="14602" width="18.88671875" customWidth="1"/>
    <col min="14846" max="14846" width="11.33203125" customWidth="1"/>
    <col min="14847" max="14847" width="5.6640625" customWidth="1"/>
    <col min="14848" max="14848" width="30.5546875" customWidth="1"/>
    <col min="14849" max="14849" width="5" customWidth="1"/>
    <col min="14850" max="14850" width="35" customWidth="1"/>
    <col min="14851" max="14851" width="4.6640625" customWidth="1"/>
    <col min="14852" max="14852" width="19" customWidth="1"/>
    <col min="14853" max="14853" width="17.6640625" customWidth="1"/>
    <col min="14854" max="14854" width="21.5546875" customWidth="1"/>
    <col min="14855" max="14855" width="16.6640625" customWidth="1"/>
    <col min="14856" max="14856" width="19.5546875" customWidth="1"/>
    <col min="14858" max="14858" width="18.88671875" customWidth="1"/>
    <col min="15102" max="15102" width="11.33203125" customWidth="1"/>
    <col min="15103" max="15103" width="5.6640625" customWidth="1"/>
    <col min="15104" max="15104" width="30.5546875" customWidth="1"/>
    <col min="15105" max="15105" width="5" customWidth="1"/>
    <col min="15106" max="15106" width="35" customWidth="1"/>
    <col min="15107" max="15107" width="4.6640625" customWidth="1"/>
    <col min="15108" max="15108" width="19" customWidth="1"/>
    <col min="15109" max="15109" width="17.6640625" customWidth="1"/>
    <col min="15110" max="15110" width="21.5546875" customWidth="1"/>
    <col min="15111" max="15111" width="16.6640625" customWidth="1"/>
    <col min="15112" max="15112" width="19.5546875" customWidth="1"/>
    <col min="15114" max="15114" width="18.88671875" customWidth="1"/>
    <col min="15358" max="15358" width="11.33203125" customWidth="1"/>
    <col min="15359" max="15359" width="5.6640625" customWidth="1"/>
    <col min="15360" max="15360" width="30.5546875" customWidth="1"/>
    <col min="15361" max="15361" width="5" customWidth="1"/>
    <col min="15362" max="15362" width="35" customWidth="1"/>
    <col min="15363" max="15363" width="4.6640625" customWidth="1"/>
    <col min="15364" max="15364" width="19" customWidth="1"/>
    <col min="15365" max="15365" width="17.6640625" customWidth="1"/>
    <col min="15366" max="15366" width="21.5546875" customWidth="1"/>
    <col min="15367" max="15367" width="16.6640625" customWidth="1"/>
    <col min="15368" max="15368" width="19.5546875" customWidth="1"/>
    <col min="15370" max="15370" width="18.88671875" customWidth="1"/>
    <col min="15614" max="15614" width="11.33203125" customWidth="1"/>
    <col min="15615" max="15615" width="5.6640625" customWidth="1"/>
    <col min="15616" max="15616" width="30.5546875" customWidth="1"/>
    <col min="15617" max="15617" width="5" customWidth="1"/>
    <col min="15618" max="15618" width="35" customWidth="1"/>
    <col min="15619" max="15619" width="4.6640625" customWidth="1"/>
    <col min="15620" max="15620" width="19" customWidth="1"/>
    <col min="15621" max="15621" width="17.6640625" customWidth="1"/>
    <col min="15622" max="15622" width="21.5546875" customWidth="1"/>
    <col min="15623" max="15623" width="16.6640625" customWidth="1"/>
    <col min="15624" max="15624" width="19.5546875" customWidth="1"/>
    <col min="15626" max="15626" width="18.88671875" customWidth="1"/>
    <col min="15870" max="15870" width="11.33203125" customWidth="1"/>
    <col min="15871" max="15871" width="5.6640625" customWidth="1"/>
    <col min="15872" max="15872" width="30.5546875" customWidth="1"/>
    <col min="15873" max="15873" width="5" customWidth="1"/>
    <col min="15874" max="15874" width="35" customWidth="1"/>
    <col min="15875" max="15875" width="4.6640625" customWidth="1"/>
    <col min="15876" max="15876" width="19" customWidth="1"/>
    <col min="15877" max="15877" width="17.6640625" customWidth="1"/>
    <col min="15878" max="15878" width="21.5546875" customWidth="1"/>
    <col min="15879" max="15879" width="16.6640625" customWidth="1"/>
    <col min="15880" max="15880" width="19.5546875" customWidth="1"/>
    <col min="15882" max="15882" width="18.88671875" customWidth="1"/>
    <col min="16126" max="16126" width="11.33203125" customWidth="1"/>
    <col min="16127" max="16127" width="5.6640625" customWidth="1"/>
    <col min="16128" max="16128" width="30.5546875" customWidth="1"/>
    <col min="16129" max="16129" width="5" customWidth="1"/>
    <col min="16130" max="16130" width="35" customWidth="1"/>
    <col min="16131" max="16131" width="4.6640625" customWidth="1"/>
    <col min="16132" max="16132" width="19" customWidth="1"/>
    <col min="16133" max="16133" width="17.6640625" customWidth="1"/>
    <col min="16134" max="16134" width="21.5546875" customWidth="1"/>
    <col min="16135" max="16135" width="16.6640625" customWidth="1"/>
    <col min="16136" max="16136" width="19.5546875" customWidth="1"/>
    <col min="16138" max="16138" width="18.88671875" customWidth="1"/>
  </cols>
  <sheetData>
    <row r="1" spans="1:10" ht="15.6" x14ac:dyDescent="0.3">
      <c r="A1" s="22" t="s">
        <v>247</v>
      </c>
      <c r="B1" s="22"/>
      <c r="C1" s="22"/>
      <c r="D1" s="22"/>
      <c r="E1" s="22"/>
      <c r="F1" s="22"/>
      <c r="G1" s="22"/>
      <c r="H1" s="22"/>
      <c r="J1" s="19" t="s">
        <v>246</v>
      </c>
    </row>
    <row r="2" spans="1:10" ht="15.6" x14ac:dyDescent="0.3">
      <c r="A2" s="23" t="s">
        <v>0</v>
      </c>
      <c r="B2" s="23"/>
      <c r="C2" s="23"/>
      <c r="D2" s="23"/>
      <c r="E2" s="23"/>
      <c r="F2" s="23"/>
      <c r="G2" s="23"/>
      <c r="H2" s="23"/>
    </row>
    <row r="3" spans="1:10" ht="15.6" x14ac:dyDescent="0.3">
      <c r="A3" s="23" t="s">
        <v>573</v>
      </c>
      <c r="B3" s="23"/>
      <c r="C3" s="23"/>
      <c r="D3" s="23"/>
      <c r="E3" s="23"/>
      <c r="F3" s="23"/>
      <c r="G3" s="23"/>
      <c r="H3" s="23"/>
    </row>
    <row r="4" spans="1:10" ht="15.6" x14ac:dyDescent="0.3">
      <c r="A4" s="14"/>
      <c r="B4" s="14"/>
      <c r="C4" s="14"/>
      <c r="D4" s="14"/>
      <c r="E4" s="14"/>
      <c r="F4" s="14"/>
      <c r="G4" s="14"/>
      <c r="H4" s="14"/>
    </row>
    <row r="5" spans="1:10" ht="15.6" x14ac:dyDescent="0.3">
      <c r="A5" s="16" t="s">
        <v>245</v>
      </c>
      <c r="B5" s="14"/>
      <c r="C5" s="14"/>
      <c r="D5" s="14"/>
      <c r="E5" s="14"/>
      <c r="F5" s="14"/>
      <c r="G5" s="14"/>
      <c r="H5" s="14"/>
    </row>
    <row r="6" spans="1:10" ht="16.2" thickBot="1" x14ac:dyDescent="0.35">
      <c r="A6" s="14"/>
      <c r="B6" s="14"/>
      <c r="C6" s="14"/>
      <c r="D6" s="14"/>
      <c r="E6" s="14"/>
      <c r="F6" s="14"/>
      <c r="G6" s="14"/>
      <c r="H6" s="14"/>
    </row>
    <row r="7" spans="1:10" ht="16.2" thickBot="1" x14ac:dyDescent="0.35">
      <c r="A7" s="18"/>
      <c r="B7" s="17" t="str">
        <f>A1&amp;" does not have any subaward expenditures subject to the $30,000 rule for indirect costs for " &amp;A3&amp;"."</f>
        <v>SELECT LEA NAME does not have any subaward expenditures subject to the $30,000 rule for indirect costs for State Fiscal Year 2021-2022.</v>
      </c>
      <c r="C7" s="14"/>
      <c r="D7" s="14"/>
      <c r="E7" s="14"/>
      <c r="F7" s="14"/>
      <c r="G7" s="14"/>
      <c r="H7" s="14"/>
    </row>
    <row r="8" spans="1:10" ht="15.75" customHeight="1" x14ac:dyDescent="0.3">
      <c r="A8" s="24"/>
      <c r="B8" s="24"/>
      <c r="C8" s="25"/>
      <c r="D8" s="25"/>
      <c r="E8" s="25"/>
      <c r="F8" s="25"/>
      <c r="G8" s="25"/>
      <c r="H8" s="25"/>
    </row>
    <row r="9" spans="1:10" ht="51.75" customHeight="1" x14ac:dyDescent="0.3">
      <c r="A9" s="11" t="s">
        <v>5</v>
      </c>
      <c r="B9" s="11" t="s">
        <v>3</v>
      </c>
      <c r="C9" s="11" t="s">
        <v>4</v>
      </c>
      <c r="D9" s="11" t="s">
        <v>1</v>
      </c>
      <c r="E9" s="11" t="s">
        <v>2</v>
      </c>
      <c r="F9" s="12" t="s">
        <v>556</v>
      </c>
      <c r="G9" s="12" t="s">
        <v>563</v>
      </c>
      <c r="H9" s="11" t="s">
        <v>568</v>
      </c>
      <c r="I9" s="1"/>
    </row>
    <row r="10" spans="1:10" ht="15.9" customHeight="1" x14ac:dyDescent="0.3">
      <c r="A10" s="2"/>
      <c r="B10" s="2"/>
      <c r="C10" s="3"/>
      <c r="D10" s="4"/>
      <c r="E10" s="4"/>
      <c r="F10" s="4"/>
      <c r="G10" s="13">
        <v>30000</v>
      </c>
      <c r="H10" s="13" t="str">
        <f>IF(F10="","",F10-G10)</f>
        <v/>
      </c>
      <c r="I10" s="5"/>
      <c r="J10" s="6"/>
    </row>
    <row r="11" spans="1:10" ht="15.9" customHeight="1" x14ac:dyDescent="0.3">
      <c r="A11" s="2"/>
      <c r="B11" s="2"/>
      <c r="C11" s="3"/>
      <c r="D11" s="9"/>
      <c r="E11" s="9"/>
      <c r="F11" s="9"/>
      <c r="G11" s="13">
        <v>30000</v>
      </c>
      <c r="H11" s="13" t="str">
        <f>IF(F11="","",F11-G11)</f>
        <v/>
      </c>
      <c r="I11" s="5"/>
      <c r="J11" s="6"/>
    </row>
    <row r="12" spans="1:10" ht="15.9" customHeight="1" x14ac:dyDescent="0.3">
      <c r="A12" s="2"/>
      <c r="B12" s="2"/>
      <c r="C12" s="3"/>
      <c r="D12" s="9"/>
      <c r="E12" s="9"/>
      <c r="F12" s="9"/>
      <c r="G12" s="13">
        <v>30000</v>
      </c>
      <c r="H12" s="13" t="str">
        <f t="shared" ref="H12:H35" si="0">IF(F12="","",F12-G12)</f>
        <v/>
      </c>
      <c r="I12" s="5"/>
      <c r="J12" s="6"/>
    </row>
    <row r="13" spans="1:10" ht="15.9" customHeight="1" x14ac:dyDescent="0.3">
      <c r="A13" s="2"/>
      <c r="B13" s="2"/>
      <c r="C13" s="3"/>
      <c r="D13" s="9"/>
      <c r="E13" s="9"/>
      <c r="F13" s="9"/>
      <c r="G13" s="13">
        <v>30000</v>
      </c>
      <c r="H13" s="13" t="str">
        <f t="shared" si="0"/>
        <v/>
      </c>
      <c r="I13" s="5"/>
      <c r="J13" s="6"/>
    </row>
    <row r="14" spans="1:10" ht="15.9" customHeight="1" x14ac:dyDescent="0.3">
      <c r="A14" s="2"/>
      <c r="B14" s="2"/>
      <c r="C14" s="3"/>
      <c r="D14" s="9"/>
      <c r="E14" s="9"/>
      <c r="F14" s="9"/>
      <c r="G14" s="13">
        <v>30000</v>
      </c>
      <c r="H14" s="13" t="str">
        <f t="shared" si="0"/>
        <v/>
      </c>
      <c r="I14" s="5"/>
      <c r="J14" s="6"/>
    </row>
    <row r="15" spans="1:10" ht="15.9" customHeight="1" x14ac:dyDescent="0.3">
      <c r="A15" s="2"/>
      <c r="B15" s="2"/>
      <c r="C15" s="3"/>
      <c r="D15" s="9"/>
      <c r="E15" s="9"/>
      <c r="F15" s="9"/>
      <c r="G15" s="13">
        <v>30000</v>
      </c>
      <c r="H15" s="13" t="str">
        <f t="shared" si="0"/>
        <v/>
      </c>
      <c r="I15" s="5"/>
      <c r="J15" s="6"/>
    </row>
    <row r="16" spans="1:10" ht="15.9" customHeight="1" x14ac:dyDescent="0.3">
      <c r="A16" s="7"/>
      <c r="B16" s="7"/>
      <c r="C16" s="3"/>
      <c r="D16" s="9"/>
      <c r="E16" s="9"/>
      <c r="F16" s="9"/>
      <c r="G16" s="13">
        <v>30000</v>
      </c>
      <c r="H16" s="13" t="str">
        <f t="shared" si="0"/>
        <v/>
      </c>
      <c r="I16" s="5"/>
      <c r="J16" s="6"/>
    </row>
    <row r="17" spans="1:10" ht="15.9" customHeight="1" x14ac:dyDescent="0.3">
      <c r="A17" s="2"/>
      <c r="B17" s="2"/>
      <c r="C17" s="3"/>
      <c r="D17" s="9"/>
      <c r="E17" s="9"/>
      <c r="F17" s="9"/>
      <c r="G17" s="13">
        <v>30000</v>
      </c>
      <c r="H17" s="13" t="str">
        <f t="shared" si="0"/>
        <v/>
      </c>
      <c r="I17" s="5"/>
      <c r="J17" s="6"/>
    </row>
    <row r="18" spans="1:10" ht="15.9" customHeight="1" x14ac:dyDescent="0.3">
      <c r="A18" s="2"/>
      <c r="B18" s="2"/>
      <c r="C18" s="3"/>
      <c r="D18" s="9"/>
      <c r="E18" s="9"/>
      <c r="F18" s="9"/>
      <c r="G18" s="13">
        <v>30000</v>
      </c>
      <c r="H18" s="13" t="str">
        <f t="shared" si="0"/>
        <v/>
      </c>
      <c r="I18" s="5"/>
      <c r="J18" s="6"/>
    </row>
    <row r="19" spans="1:10" ht="15.9" customHeight="1" x14ac:dyDescent="0.3">
      <c r="A19" s="7"/>
      <c r="B19" s="7"/>
      <c r="C19" s="3"/>
      <c r="D19" s="9"/>
      <c r="E19" s="9"/>
      <c r="F19" s="9"/>
      <c r="G19" s="13">
        <v>30000</v>
      </c>
      <c r="H19" s="13" t="str">
        <f t="shared" si="0"/>
        <v/>
      </c>
      <c r="I19" s="5"/>
      <c r="J19" s="6"/>
    </row>
    <row r="20" spans="1:10" ht="15.9" customHeight="1" x14ac:dyDescent="0.3">
      <c r="A20" s="8"/>
      <c r="B20" s="8"/>
      <c r="C20" s="3"/>
      <c r="D20" s="9"/>
      <c r="E20" s="9"/>
      <c r="F20" s="9"/>
      <c r="G20" s="13">
        <v>30000</v>
      </c>
      <c r="H20" s="13" t="str">
        <f t="shared" si="0"/>
        <v/>
      </c>
      <c r="I20" s="5"/>
      <c r="J20" s="6"/>
    </row>
    <row r="21" spans="1:10" ht="15.9" customHeight="1" x14ac:dyDescent="0.3">
      <c r="A21" s="2"/>
      <c r="B21" s="2"/>
      <c r="C21" s="3"/>
      <c r="D21" s="9"/>
      <c r="E21" s="9"/>
      <c r="F21" s="9"/>
      <c r="G21" s="13">
        <v>30000</v>
      </c>
      <c r="H21" s="13" t="str">
        <f t="shared" si="0"/>
        <v/>
      </c>
      <c r="I21" s="5"/>
      <c r="J21" s="6"/>
    </row>
    <row r="22" spans="1:10" ht="15.9" customHeight="1" x14ac:dyDescent="0.3">
      <c r="A22" s="7"/>
      <c r="B22" s="7"/>
      <c r="C22" s="3"/>
      <c r="D22" s="9"/>
      <c r="E22" s="9"/>
      <c r="F22" s="9"/>
      <c r="G22" s="13">
        <v>30000</v>
      </c>
      <c r="H22" s="13" t="str">
        <f t="shared" si="0"/>
        <v/>
      </c>
      <c r="I22" s="5"/>
      <c r="J22" s="6"/>
    </row>
    <row r="23" spans="1:10" ht="15.9" customHeight="1" x14ac:dyDescent="0.3">
      <c r="A23" s="7"/>
      <c r="B23" s="7"/>
      <c r="C23" s="3"/>
      <c r="D23" s="9"/>
      <c r="E23" s="9"/>
      <c r="F23" s="9"/>
      <c r="G23" s="13">
        <v>30000</v>
      </c>
      <c r="H23" s="13" t="str">
        <f t="shared" si="0"/>
        <v/>
      </c>
      <c r="I23" s="5"/>
      <c r="J23" s="6"/>
    </row>
    <row r="24" spans="1:10" ht="15.9" customHeight="1" x14ac:dyDescent="0.3">
      <c r="A24" s="7"/>
      <c r="B24" s="7"/>
      <c r="C24" s="3"/>
      <c r="D24" s="9"/>
      <c r="E24" s="9"/>
      <c r="F24" s="9"/>
      <c r="G24" s="13">
        <v>30000</v>
      </c>
      <c r="H24" s="13" t="str">
        <f t="shared" si="0"/>
        <v/>
      </c>
      <c r="I24" s="5"/>
      <c r="J24" s="6"/>
    </row>
    <row r="25" spans="1:10" ht="15.9" customHeight="1" x14ac:dyDescent="0.3">
      <c r="A25" s="7"/>
      <c r="B25" s="7"/>
      <c r="C25" s="3"/>
      <c r="D25" s="9"/>
      <c r="E25" s="9"/>
      <c r="F25" s="9"/>
      <c r="G25" s="13">
        <v>30000</v>
      </c>
      <c r="H25" s="13" t="str">
        <f t="shared" si="0"/>
        <v/>
      </c>
      <c r="I25" s="5"/>
      <c r="J25" s="6"/>
    </row>
    <row r="26" spans="1:10" ht="15.9" customHeight="1" x14ac:dyDescent="0.3">
      <c r="A26" s="7"/>
      <c r="B26" s="7"/>
      <c r="C26" s="3"/>
      <c r="D26" s="9"/>
      <c r="E26" s="9"/>
      <c r="F26" s="9"/>
      <c r="G26" s="13">
        <v>30000</v>
      </c>
      <c r="H26" s="13" t="str">
        <f t="shared" si="0"/>
        <v/>
      </c>
      <c r="I26" s="5"/>
      <c r="J26" s="6"/>
    </row>
    <row r="27" spans="1:10" ht="15.9" customHeight="1" x14ac:dyDescent="0.3">
      <c r="A27" s="7"/>
      <c r="B27" s="7"/>
      <c r="C27" s="3"/>
      <c r="D27" s="9"/>
      <c r="E27" s="9"/>
      <c r="F27" s="9"/>
      <c r="G27" s="13">
        <v>30000</v>
      </c>
      <c r="H27" s="13" t="str">
        <f t="shared" si="0"/>
        <v/>
      </c>
      <c r="I27" s="5"/>
      <c r="J27" s="6"/>
    </row>
    <row r="28" spans="1:10" ht="15.9" customHeight="1" x14ac:dyDescent="0.3">
      <c r="A28" s="2"/>
      <c r="B28" s="2"/>
      <c r="C28" s="3"/>
      <c r="D28" s="9"/>
      <c r="E28" s="9"/>
      <c r="F28" s="10"/>
      <c r="G28" s="13">
        <v>30000</v>
      </c>
      <c r="H28" s="13" t="str">
        <f t="shared" si="0"/>
        <v/>
      </c>
      <c r="I28" s="5"/>
      <c r="J28" s="6"/>
    </row>
    <row r="29" spans="1:10" ht="15.9" customHeight="1" x14ac:dyDescent="0.3">
      <c r="A29" s="7"/>
      <c r="B29" s="7"/>
      <c r="C29" s="3"/>
      <c r="D29" s="9"/>
      <c r="E29" s="9"/>
      <c r="F29" s="10"/>
      <c r="G29" s="13">
        <v>30000</v>
      </c>
      <c r="H29" s="13" t="str">
        <f t="shared" si="0"/>
        <v/>
      </c>
      <c r="I29" s="5"/>
      <c r="J29" s="6"/>
    </row>
    <row r="30" spans="1:10" ht="15.9" customHeight="1" x14ac:dyDescent="0.3">
      <c r="A30" s="7"/>
      <c r="B30" s="7"/>
      <c r="C30" s="3"/>
      <c r="D30" s="9"/>
      <c r="E30" s="9"/>
      <c r="F30" s="10"/>
      <c r="G30" s="13">
        <v>30000</v>
      </c>
      <c r="H30" s="13" t="str">
        <f t="shared" si="0"/>
        <v/>
      </c>
      <c r="I30" s="5"/>
      <c r="J30" s="6"/>
    </row>
    <row r="31" spans="1:10" ht="15.9" customHeight="1" x14ac:dyDescent="0.3">
      <c r="A31" s="8"/>
      <c r="B31" s="8"/>
      <c r="C31" s="3"/>
      <c r="D31" s="9"/>
      <c r="E31" s="9"/>
      <c r="F31" s="10"/>
      <c r="G31" s="13">
        <v>30000</v>
      </c>
      <c r="H31" s="13" t="str">
        <f t="shared" si="0"/>
        <v/>
      </c>
      <c r="I31" s="5"/>
      <c r="J31" s="6"/>
    </row>
    <row r="32" spans="1:10" ht="15.9" customHeight="1" x14ac:dyDescent="0.3">
      <c r="A32" s="7"/>
      <c r="B32" s="7"/>
      <c r="C32" s="3"/>
      <c r="D32" s="9"/>
      <c r="E32" s="9"/>
      <c r="F32" s="10"/>
      <c r="G32" s="13">
        <v>30000</v>
      </c>
      <c r="H32" s="13" t="str">
        <f t="shared" si="0"/>
        <v/>
      </c>
      <c r="I32" s="5"/>
      <c r="J32" s="6"/>
    </row>
    <row r="33" spans="1:10" ht="15.9" customHeight="1" x14ac:dyDescent="0.3">
      <c r="A33" s="8"/>
      <c r="B33" s="8"/>
      <c r="C33" s="3"/>
      <c r="D33" s="9"/>
      <c r="E33" s="9"/>
      <c r="F33" s="10"/>
      <c r="G33" s="13">
        <v>30000</v>
      </c>
      <c r="H33" s="13" t="str">
        <f t="shared" si="0"/>
        <v/>
      </c>
      <c r="I33" s="5"/>
      <c r="J33" s="6"/>
    </row>
    <row r="34" spans="1:10" ht="15.9" customHeight="1" x14ac:dyDescent="0.3">
      <c r="A34" s="7"/>
      <c r="B34" s="7"/>
      <c r="C34" s="3"/>
      <c r="D34" s="9"/>
      <c r="E34" s="9"/>
      <c r="F34" s="10"/>
      <c r="G34" s="13">
        <v>30000</v>
      </c>
      <c r="H34" s="13" t="str">
        <f t="shared" si="0"/>
        <v/>
      </c>
      <c r="I34" s="5"/>
      <c r="J34" s="6"/>
    </row>
    <row r="35" spans="1:10" ht="15.9" customHeight="1" x14ac:dyDescent="0.3">
      <c r="A35" s="8"/>
      <c r="B35" s="8"/>
      <c r="C35" s="3"/>
      <c r="D35" s="9"/>
      <c r="E35" s="9"/>
      <c r="F35" s="10"/>
      <c r="G35" s="13">
        <v>30000</v>
      </c>
      <c r="H35" s="13" t="str">
        <f t="shared" si="0"/>
        <v/>
      </c>
      <c r="I35" s="5"/>
      <c r="J35" s="6"/>
    </row>
    <row r="36" spans="1:10" x14ac:dyDescent="0.3">
      <c r="H36" s="20">
        <f>SUM(H10:H35)</f>
        <v>0</v>
      </c>
    </row>
    <row r="37" spans="1:10" x14ac:dyDescent="0.3">
      <c r="A37" s="21"/>
      <c r="B37" s="21"/>
      <c r="C37" s="21"/>
      <c r="D37" s="15"/>
    </row>
    <row r="38" spans="1:10" x14ac:dyDescent="0.3">
      <c r="A38" t="s">
        <v>242</v>
      </c>
      <c r="D38" t="s">
        <v>244</v>
      </c>
    </row>
    <row r="40" spans="1:10" x14ac:dyDescent="0.3">
      <c r="A40" s="21"/>
      <c r="B40" s="21"/>
      <c r="C40" s="21"/>
    </row>
    <row r="41" spans="1:10" x14ac:dyDescent="0.3">
      <c r="A41" t="s">
        <v>243</v>
      </c>
    </row>
  </sheetData>
  <mergeCells count="6">
    <mergeCell ref="A40:C40"/>
    <mergeCell ref="A1:H1"/>
    <mergeCell ref="A2:H2"/>
    <mergeCell ref="A3:H3"/>
    <mergeCell ref="A8:H8"/>
    <mergeCell ref="A37:C37"/>
  </mergeCells>
  <dataValidations count="1">
    <dataValidation type="list" allowBlank="1" showInputMessage="1" showErrorMessage="1" sqref="A1:H1" xr:uid="{00000000-0002-0000-0000-000000000000}">
      <formula1>Names</formula1>
    </dataValidation>
  </dataValidations>
  <pageMargins left="0.2" right="0.2" top="0.25" bottom="0.2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0"/>
  <sheetViews>
    <sheetView topLeftCell="A10" workbookViewId="0">
      <selection activeCell="A120" sqref="A120"/>
    </sheetView>
  </sheetViews>
  <sheetFormatPr defaultRowHeight="14.4" x14ac:dyDescent="0.3"/>
  <cols>
    <col min="1" max="1" width="39.6640625" bestFit="1" customWidth="1"/>
    <col min="2" max="2" width="8.44140625" bestFit="1" customWidth="1"/>
    <col min="3" max="3" width="42.6640625" bestFit="1" customWidth="1"/>
    <col min="6" max="6" width="35.6640625" bestFit="1" customWidth="1"/>
  </cols>
  <sheetData>
    <row r="1" spans="1:3" x14ac:dyDescent="0.3">
      <c r="A1" t="s">
        <v>6</v>
      </c>
      <c r="C1" t="s">
        <v>7</v>
      </c>
    </row>
    <row r="2" spans="1:3" x14ac:dyDescent="0.3">
      <c r="A2" t="s">
        <v>247</v>
      </c>
      <c r="C2" t="s">
        <v>247</v>
      </c>
    </row>
    <row r="3" spans="1:3" x14ac:dyDescent="0.3">
      <c r="A3" t="s">
        <v>447</v>
      </c>
      <c r="B3" t="s">
        <v>188</v>
      </c>
      <c r="C3" t="str">
        <f t="shared" ref="C3:C66" si="0">A3&amp;" - "&amp;B3</f>
        <v>Academics Plus Charter School - LEA 6040</v>
      </c>
    </row>
    <row r="4" spans="1:3" x14ac:dyDescent="0.3">
      <c r="A4" t="s">
        <v>304</v>
      </c>
      <c r="B4" t="s">
        <v>9</v>
      </c>
      <c r="C4" t="str">
        <f t="shared" si="0"/>
        <v>Alma SD - LEA 1701</v>
      </c>
    </row>
    <row r="5" spans="1:3" x14ac:dyDescent="0.3">
      <c r="A5" t="s">
        <v>264</v>
      </c>
      <c r="B5" t="s">
        <v>530</v>
      </c>
      <c r="C5" t="str">
        <f t="shared" si="0"/>
        <v>Alpena SD - LEA 501</v>
      </c>
    </row>
    <row r="6" spans="1:3" x14ac:dyDescent="0.3">
      <c r="A6" t="s">
        <v>295</v>
      </c>
      <c r="B6" t="s">
        <v>11</v>
      </c>
      <c r="C6" t="str">
        <f t="shared" si="0"/>
        <v>Arch Ford ESC - LEA 1520</v>
      </c>
    </row>
    <row r="7" spans="1:3" x14ac:dyDescent="0.3">
      <c r="A7" t="s">
        <v>278</v>
      </c>
      <c r="B7" t="s">
        <v>12</v>
      </c>
      <c r="C7" t="str">
        <f t="shared" si="0"/>
        <v>Arkadelphia SD - LEA 1002</v>
      </c>
    </row>
    <row r="8" spans="1:3" x14ac:dyDescent="0.3">
      <c r="A8" t="s">
        <v>262</v>
      </c>
      <c r="B8" t="s">
        <v>527</v>
      </c>
      <c r="C8" t="str">
        <f t="shared" si="0"/>
        <v>Arkansas Arts Academy - LEA 440</v>
      </c>
    </row>
    <row r="9" spans="1:3" x14ac:dyDescent="0.3">
      <c r="A9" t="s">
        <v>263</v>
      </c>
      <c r="B9" t="s">
        <v>529</v>
      </c>
      <c r="C9" t="str">
        <f t="shared" si="0"/>
        <v>Arkansas Connections Academy - LEA 444</v>
      </c>
    </row>
    <row r="10" spans="1:3" x14ac:dyDescent="0.3">
      <c r="A10" t="s">
        <v>570</v>
      </c>
      <c r="B10" t="s">
        <v>117</v>
      </c>
      <c r="C10" t="str">
        <f>A10&amp;" - "&amp;B10</f>
        <v>Arkansas Lighthouse Academies - LEA 6050</v>
      </c>
    </row>
    <row r="11" spans="1:3" x14ac:dyDescent="0.3">
      <c r="A11" t="s">
        <v>370</v>
      </c>
      <c r="B11" t="s">
        <v>10</v>
      </c>
      <c r="C11" t="str">
        <f t="shared" si="0"/>
        <v>Arkansas River ESC - LEA 3520</v>
      </c>
    </row>
    <row r="12" spans="1:3" x14ac:dyDescent="0.3">
      <c r="A12" t="s">
        <v>453</v>
      </c>
      <c r="B12" t="s">
        <v>197</v>
      </c>
      <c r="C12" t="str">
        <f t="shared" si="0"/>
        <v>Arkansas School for the Blind - LEA 6091</v>
      </c>
    </row>
    <row r="13" spans="1:3" x14ac:dyDescent="0.3">
      <c r="A13" t="s">
        <v>454</v>
      </c>
      <c r="B13" t="s">
        <v>198</v>
      </c>
      <c r="C13" t="str">
        <f t="shared" si="0"/>
        <v>Arkansas School for the Deaf - LEA 6092</v>
      </c>
    </row>
    <row r="14" spans="1:3" x14ac:dyDescent="0.3">
      <c r="A14" t="s">
        <v>449</v>
      </c>
      <c r="B14" t="s">
        <v>13</v>
      </c>
      <c r="C14" t="str">
        <f t="shared" si="0"/>
        <v>Arkansas Virtual Academy  - LEA 6043</v>
      </c>
    </row>
    <row r="15" spans="1:3" x14ac:dyDescent="0.3">
      <c r="A15" t="s">
        <v>400</v>
      </c>
      <c r="B15" t="s">
        <v>14</v>
      </c>
      <c r="C15" t="str">
        <f t="shared" si="0"/>
        <v>Armorel SD - LEA 4701</v>
      </c>
    </row>
    <row r="16" spans="1:3" x14ac:dyDescent="0.3">
      <c r="A16" t="s">
        <v>384</v>
      </c>
      <c r="B16" t="s">
        <v>15</v>
      </c>
      <c r="C16" t="str">
        <f t="shared" si="0"/>
        <v>Ashdown SD - LEA 4101</v>
      </c>
    </row>
    <row r="17" spans="1:3" x14ac:dyDescent="0.3">
      <c r="A17" t="s">
        <v>436</v>
      </c>
      <c r="B17" t="s">
        <v>16</v>
      </c>
      <c r="C17" t="str">
        <f t="shared" si="0"/>
        <v>Atkins SD - LEA 5801</v>
      </c>
    </row>
    <row r="18" spans="1:3" x14ac:dyDescent="0.3">
      <c r="A18" t="s">
        <v>505</v>
      </c>
      <c r="B18" t="s">
        <v>17</v>
      </c>
      <c r="C18" t="str">
        <f t="shared" si="0"/>
        <v>Augusta SD - LEA 7401</v>
      </c>
    </row>
    <row r="19" spans="1:3" x14ac:dyDescent="0.3">
      <c r="A19" t="s">
        <v>496</v>
      </c>
      <c r="B19" t="s">
        <v>18</v>
      </c>
      <c r="C19" t="str">
        <f t="shared" si="0"/>
        <v>Bald Knob SD - LEA 7301</v>
      </c>
    </row>
    <row r="20" spans="1:3" x14ac:dyDescent="0.3">
      <c r="A20" t="s">
        <v>420</v>
      </c>
      <c r="B20" t="s">
        <v>19</v>
      </c>
      <c r="C20" t="str">
        <f t="shared" si="0"/>
        <v>Barton-Lexa SD - LEA 5401</v>
      </c>
    </row>
    <row r="21" spans="1:3" x14ac:dyDescent="0.3">
      <c r="A21" t="s">
        <v>357</v>
      </c>
      <c r="B21" t="s">
        <v>20</v>
      </c>
      <c r="C21" t="str">
        <f t="shared" si="0"/>
        <v>Batesville SD - LEA 3201</v>
      </c>
    </row>
    <row r="22" spans="1:3" x14ac:dyDescent="0.3">
      <c r="A22" t="s">
        <v>459</v>
      </c>
      <c r="B22" t="s">
        <v>21</v>
      </c>
      <c r="C22" t="str">
        <f t="shared" si="0"/>
        <v>Bauxite SD - LEA 6301</v>
      </c>
    </row>
    <row r="23" spans="1:3" x14ac:dyDescent="0.3">
      <c r="A23" t="s">
        <v>296</v>
      </c>
      <c r="B23" t="s">
        <v>22</v>
      </c>
      <c r="C23" t="str">
        <f t="shared" si="0"/>
        <v>Bay SD - LEA 1601</v>
      </c>
    </row>
    <row r="24" spans="1:3" x14ac:dyDescent="0.3">
      <c r="A24" t="s">
        <v>414</v>
      </c>
      <c r="B24" t="s">
        <v>23</v>
      </c>
      <c r="C24" t="str">
        <f t="shared" si="0"/>
        <v>Bearden SD - LEA 5201</v>
      </c>
    </row>
    <row r="25" spans="1:3" x14ac:dyDescent="0.3">
      <c r="A25" t="s">
        <v>497</v>
      </c>
      <c r="B25" t="s">
        <v>24</v>
      </c>
      <c r="C25" t="str">
        <f t="shared" si="0"/>
        <v>Beebe SD - LEA 7302</v>
      </c>
    </row>
    <row r="26" spans="1:3" x14ac:dyDescent="0.3">
      <c r="A26" t="s">
        <v>460</v>
      </c>
      <c r="B26" t="s">
        <v>25</v>
      </c>
      <c r="C26" t="str">
        <f t="shared" si="0"/>
        <v>Benton SD - LEA 6302</v>
      </c>
    </row>
    <row r="27" spans="1:3" x14ac:dyDescent="0.3">
      <c r="A27" t="s">
        <v>255</v>
      </c>
      <c r="B27" t="s">
        <v>520</v>
      </c>
      <c r="C27" t="str">
        <f t="shared" si="0"/>
        <v>Bentonville SD - LEA 401</v>
      </c>
    </row>
    <row r="28" spans="1:3" x14ac:dyDescent="0.3">
      <c r="A28" t="s">
        <v>265</v>
      </c>
      <c r="B28" t="s">
        <v>531</v>
      </c>
      <c r="C28" t="str">
        <f t="shared" si="0"/>
        <v>Bergman SD - LEA 502</v>
      </c>
    </row>
    <row r="29" spans="1:3" x14ac:dyDescent="0.3">
      <c r="A29" t="s">
        <v>273</v>
      </c>
      <c r="B29" t="s">
        <v>540</v>
      </c>
      <c r="C29" t="str">
        <f t="shared" si="0"/>
        <v>Berryville SD - LEA 801</v>
      </c>
    </row>
    <row r="30" spans="1:3" x14ac:dyDescent="0.3">
      <c r="A30" t="s">
        <v>349</v>
      </c>
      <c r="B30" t="s">
        <v>26</v>
      </c>
      <c r="C30" t="str">
        <f t="shared" si="0"/>
        <v>Bismarck SD - LEA 3001</v>
      </c>
    </row>
    <row r="31" spans="1:3" x14ac:dyDescent="0.3">
      <c r="A31" t="s">
        <v>345</v>
      </c>
      <c r="B31" t="s">
        <v>27</v>
      </c>
      <c r="C31" t="str">
        <f t="shared" si="0"/>
        <v>Blevins SD - LEA 2901</v>
      </c>
    </row>
    <row r="32" spans="1:3" x14ac:dyDescent="0.3">
      <c r="A32" t="s">
        <v>401</v>
      </c>
      <c r="B32" t="s">
        <v>28</v>
      </c>
      <c r="C32" t="str">
        <f t="shared" si="0"/>
        <v>Blytheville SD - LEA 4702</v>
      </c>
    </row>
    <row r="33" spans="1:3" x14ac:dyDescent="0.3">
      <c r="A33" t="s">
        <v>386</v>
      </c>
      <c r="B33" t="s">
        <v>29</v>
      </c>
      <c r="C33" t="str">
        <f t="shared" si="0"/>
        <v>Booneville SD - LEA 4201</v>
      </c>
    </row>
    <row r="34" spans="1:3" x14ac:dyDescent="0.3">
      <c r="A34" t="s">
        <v>498</v>
      </c>
      <c r="B34" t="s">
        <v>30</v>
      </c>
      <c r="C34" t="str">
        <f t="shared" si="0"/>
        <v>Bradford SD - LEA 7303</v>
      </c>
    </row>
    <row r="35" spans="1:3" x14ac:dyDescent="0.3">
      <c r="A35" t="s">
        <v>406</v>
      </c>
      <c r="B35" t="s">
        <v>31</v>
      </c>
      <c r="C35" t="str">
        <f t="shared" si="0"/>
        <v>Brinkley SD - LEA 4801</v>
      </c>
    </row>
    <row r="36" spans="1:3" x14ac:dyDescent="0.3">
      <c r="A36" t="s">
        <v>298</v>
      </c>
      <c r="B36" t="s">
        <v>32</v>
      </c>
      <c r="C36" t="str">
        <f t="shared" si="0"/>
        <v>Brookland SD - LEA 1603</v>
      </c>
    </row>
    <row r="37" spans="1:3" x14ac:dyDescent="0.3">
      <c r="A37" t="s">
        <v>461</v>
      </c>
      <c r="B37" t="s">
        <v>33</v>
      </c>
      <c r="C37" t="str">
        <f t="shared" si="0"/>
        <v>Bryant SD - LEA 6303</v>
      </c>
    </row>
    <row r="38" spans="1:3" x14ac:dyDescent="0.3">
      <c r="A38" t="s">
        <v>299</v>
      </c>
      <c r="B38" t="s">
        <v>34</v>
      </c>
      <c r="C38" t="str">
        <f t="shared" si="0"/>
        <v>Buffalo Island Central SD - LEA 1605</v>
      </c>
    </row>
    <row r="39" spans="1:3" x14ac:dyDescent="0.3">
      <c r="A39" t="s">
        <v>393</v>
      </c>
      <c r="B39" t="s">
        <v>35</v>
      </c>
      <c r="C39" t="str">
        <f t="shared" si="0"/>
        <v>Cabot SD - LEA 4304</v>
      </c>
    </row>
    <row r="40" spans="1:3" x14ac:dyDescent="0.3">
      <c r="A40" t="s">
        <v>408</v>
      </c>
      <c r="B40" t="s">
        <v>36</v>
      </c>
      <c r="C40" t="str">
        <f t="shared" si="0"/>
        <v>Caddo Hills SD - LEA 4901</v>
      </c>
    </row>
    <row r="41" spans="1:3" x14ac:dyDescent="0.3">
      <c r="A41" t="s">
        <v>361</v>
      </c>
      <c r="B41" t="s">
        <v>37</v>
      </c>
      <c r="C41" t="str">
        <f t="shared" si="0"/>
        <v>Calico Rock SD - LEA 3301</v>
      </c>
    </row>
    <row r="42" spans="1:3" x14ac:dyDescent="0.3">
      <c r="A42" t="s">
        <v>415</v>
      </c>
      <c r="B42" t="s">
        <v>38</v>
      </c>
      <c r="C42" t="str">
        <f t="shared" si="0"/>
        <v>Camden Fairview SD - LEA 5204</v>
      </c>
    </row>
    <row r="43" spans="1:3" x14ac:dyDescent="0.3">
      <c r="A43" t="s">
        <v>392</v>
      </c>
      <c r="B43" t="s">
        <v>39</v>
      </c>
      <c r="C43" t="str">
        <f t="shared" si="0"/>
        <v>Carlisle SD - LEA 4303</v>
      </c>
    </row>
    <row r="44" spans="1:3" x14ac:dyDescent="0.3">
      <c r="A44" t="s">
        <v>476</v>
      </c>
      <c r="B44" t="s">
        <v>40</v>
      </c>
      <c r="C44" t="str">
        <f t="shared" si="0"/>
        <v>Cave City SD - LEA 6802</v>
      </c>
    </row>
    <row r="45" spans="1:3" x14ac:dyDescent="0.3">
      <c r="A45" t="s">
        <v>360</v>
      </c>
      <c r="B45" t="s">
        <v>41</v>
      </c>
      <c r="C45" t="str">
        <f t="shared" si="0"/>
        <v>Cedar Ridge SD - LEA 3212</v>
      </c>
    </row>
    <row r="46" spans="1:3" x14ac:dyDescent="0.3">
      <c r="A46" t="s">
        <v>305</v>
      </c>
      <c r="B46" t="s">
        <v>42</v>
      </c>
      <c r="C46" t="str">
        <f t="shared" si="0"/>
        <v>Cedarville SD - LEA 1702</v>
      </c>
    </row>
    <row r="47" spans="1:3" x14ac:dyDescent="0.3">
      <c r="A47" t="s">
        <v>425</v>
      </c>
      <c r="B47" t="s">
        <v>43</v>
      </c>
      <c r="C47" t="str">
        <f t="shared" si="0"/>
        <v>Centerpoint SD - LEA 5502</v>
      </c>
    </row>
    <row r="48" spans="1:3" x14ac:dyDescent="0.3">
      <c r="A48" t="s">
        <v>326</v>
      </c>
      <c r="B48" t="s">
        <v>44</v>
      </c>
      <c r="C48" t="str">
        <f t="shared" si="0"/>
        <v>Charleston SD - LEA 2402</v>
      </c>
    </row>
    <row r="49" spans="1:3" x14ac:dyDescent="0.3">
      <c r="A49" t="s">
        <v>407</v>
      </c>
      <c r="B49" t="s">
        <v>45</v>
      </c>
      <c r="C49" t="str">
        <f t="shared" si="0"/>
        <v>Clarendon SD - LEA 4802</v>
      </c>
    </row>
    <row r="50" spans="1:3" x14ac:dyDescent="0.3">
      <c r="A50" t="s">
        <v>372</v>
      </c>
      <c r="B50" t="s">
        <v>46</v>
      </c>
      <c r="C50" t="str">
        <f t="shared" si="0"/>
        <v>Clarksville SD - LEA 3601</v>
      </c>
    </row>
    <row r="51" spans="1:3" x14ac:dyDescent="0.3">
      <c r="A51" t="s">
        <v>289</v>
      </c>
      <c r="B51" t="s">
        <v>47</v>
      </c>
      <c r="C51" t="str">
        <f t="shared" si="0"/>
        <v>Cleveland Co. SD - LEA 1305</v>
      </c>
    </row>
    <row r="52" spans="1:3" x14ac:dyDescent="0.3">
      <c r="A52" t="s">
        <v>484</v>
      </c>
      <c r="B52" t="s">
        <v>48</v>
      </c>
      <c r="C52" t="str">
        <f t="shared" si="0"/>
        <v>Clinton SD - LEA 7102</v>
      </c>
    </row>
    <row r="53" spans="1:3" x14ac:dyDescent="0.3">
      <c r="A53" t="s">
        <v>284</v>
      </c>
      <c r="B53" t="s">
        <v>49</v>
      </c>
      <c r="C53" t="str">
        <f t="shared" si="0"/>
        <v>Concord SD - LEA 1201</v>
      </c>
    </row>
    <row r="54" spans="1:3" x14ac:dyDescent="0.3">
      <c r="A54" t="s">
        <v>320</v>
      </c>
      <c r="B54" t="s">
        <v>50</v>
      </c>
      <c r="C54" t="str">
        <f t="shared" si="0"/>
        <v>Conway SD - LEA 2301</v>
      </c>
    </row>
    <row r="55" spans="1:3" x14ac:dyDescent="0.3">
      <c r="A55" t="s">
        <v>281</v>
      </c>
      <c r="B55" t="s">
        <v>51</v>
      </c>
      <c r="C55" t="str">
        <f t="shared" si="0"/>
        <v>Corning SD - LEA 1101</v>
      </c>
    </row>
    <row r="56" spans="1:3" x14ac:dyDescent="0.3">
      <c r="A56" t="s">
        <v>435</v>
      </c>
      <c r="B56" t="s">
        <v>52</v>
      </c>
      <c r="C56" t="str">
        <f t="shared" si="0"/>
        <v>Cossatot River SD - LEA 5707</v>
      </c>
    </row>
    <row r="57" spans="1:3" x14ac:dyDescent="0.3">
      <c r="A57" t="s">
        <v>252</v>
      </c>
      <c r="B57" t="s">
        <v>517</v>
      </c>
      <c r="C57" t="str">
        <f t="shared" si="0"/>
        <v>Cotter SD - LEA 302</v>
      </c>
    </row>
    <row r="58" spans="1:3" x14ac:dyDescent="0.3">
      <c r="A58" t="s">
        <v>327</v>
      </c>
      <c r="B58" t="s">
        <v>53</v>
      </c>
      <c r="C58" t="str">
        <f t="shared" si="0"/>
        <v>County Line SD - LEA 2403</v>
      </c>
    </row>
    <row r="59" spans="1:3" x14ac:dyDescent="0.3">
      <c r="A59" t="s">
        <v>312</v>
      </c>
      <c r="B59" t="s">
        <v>54</v>
      </c>
      <c r="C59" t="str">
        <f t="shared" si="0"/>
        <v>Cross Co. SD - LEA 1901</v>
      </c>
    </row>
    <row r="60" spans="1:3" x14ac:dyDescent="0.3">
      <c r="A60" t="s">
        <v>250</v>
      </c>
      <c r="B60" t="s">
        <v>515</v>
      </c>
      <c r="C60" t="str">
        <f t="shared" si="0"/>
        <v>Crossett SD - LEA 201</v>
      </c>
    </row>
    <row r="61" spans="1:3" x14ac:dyDescent="0.3">
      <c r="A61" t="s">
        <v>432</v>
      </c>
      <c r="B61" t="s">
        <v>55</v>
      </c>
      <c r="C61" t="str">
        <f t="shared" si="0"/>
        <v>Crowley’s Ridge ESC - LEA 5620</v>
      </c>
    </row>
    <row r="62" spans="1:3" x14ac:dyDescent="0.3">
      <c r="A62" t="s">
        <v>333</v>
      </c>
      <c r="B62" t="s">
        <v>56</v>
      </c>
      <c r="C62" t="str">
        <f t="shared" si="0"/>
        <v>Cutter Morning Star SD - LEA 2601</v>
      </c>
    </row>
    <row r="63" spans="1:3" x14ac:dyDescent="0.3">
      <c r="A63" t="s">
        <v>507</v>
      </c>
      <c r="B63" t="s">
        <v>57</v>
      </c>
      <c r="C63" t="str">
        <f t="shared" si="0"/>
        <v>Danville SD - LEA 7503</v>
      </c>
    </row>
    <row r="64" spans="1:3" x14ac:dyDescent="0.3">
      <c r="A64" t="s">
        <v>508</v>
      </c>
      <c r="B64" t="s">
        <v>58</v>
      </c>
      <c r="C64" t="str">
        <f t="shared" si="0"/>
        <v>Dardanelle SD - LEA 7504</v>
      </c>
    </row>
    <row r="65" spans="1:3" x14ac:dyDescent="0.3">
      <c r="A65" t="s">
        <v>280</v>
      </c>
      <c r="B65" t="s">
        <v>59</v>
      </c>
      <c r="C65" t="str">
        <f t="shared" si="0"/>
        <v>Dawson ESC - LEA 1020</v>
      </c>
    </row>
    <row r="66" spans="1:3" x14ac:dyDescent="0.3">
      <c r="A66" t="s">
        <v>473</v>
      </c>
      <c r="B66" t="s">
        <v>61</v>
      </c>
      <c r="C66" t="str">
        <f t="shared" si="0"/>
        <v>De Queen SD - LEA 6701</v>
      </c>
    </row>
    <row r="67" spans="1:3" x14ac:dyDescent="0.3">
      <c r="A67" t="s">
        <v>475</v>
      </c>
      <c r="B67" t="s">
        <v>62</v>
      </c>
      <c r="C67" t="str">
        <f t="shared" ref="C67:C130" si="1">A67&amp;" - "&amp;B67</f>
        <v>De Queen-Mena ESC - LEA 6720</v>
      </c>
    </row>
    <row r="68" spans="1:3" x14ac:dyDescent="0.3">
      <c r="A68" t="s">
        <v>256</v>
      </c>
      <c r="B68" t="s">
        <v>521</v>
      </c>
      <c r="C68" t="str">
        <f t="shared" si="1"/>
        <v>Decatur SD - LEA 402</v>
      </c>
    </row>
    <row r="69" spans="1:3" x14ac:dyDescent="0.3">
      <c r="A69" t="s">
        <v>413</v>
      </c>
      <c r="B69" t="s">
        <v>60</v>
      </c>
      <c r="C69" t="str">
        <f t="shared" si="1"/>
        <v>Deer-Mt. Judea SD - LEA 5106</v>
      </c>
    </row>
    <row r="70" spans="1:3" x14ac:dyDescent="0.3">
      <c r="A70" t="s">
        <v>371</v>
      </c>
      <c r="B70" t="s">
        <v>8</v>
      </c>
      <c r="C70" t="str">
        <f t="shared" si="1"/>
        <v>Department of Corrections - LEA 3599</v>
      </c>
    </row>
    <row r="71" spans="1:3" x14ac:dyDescent="0.3">
      <c r="A71" t="s">
        <v>276</v>
      </c>
      <c r="B71" t="s">
        <v>543</v>
      </c>
      <c r="C71" t="str">
        <f t="shared" si="1"/>
        <v>Dermott SD - LEA 901</v>
      </c>
    </row>
    <row r="72" spans="1:3" x14ac:dyDescent="0.3">
      <c r="A72" t="s">
        <v>441</v>
      </c>
      <c r="B72" t="s">
        <v>63</v>
      </c>
      <c r="C72" t="str">
        <f t="shared" si="1"/>
        <v>Des Arc SD - LEA 5901</v>
      </c>
    </row>
    <row r="73" spans="1:3" x14ac:dyDescent="0.3">
      <c r="A73" t="s">
        <v>248</v>
      </c>
      <c r="B73" t="s">
        <v>513</v>
      </c>
      <c r="C73" t="str">
        <f t="shared" si="1"/>
        <v>Dewitt SD - LEA 101</v>
      </c>
    </row>
    <row r="74" spans="1:3" x14ac:dyDescent="0.3">
      <c r="A74" t="s">
        <v>354</v>
      </c>
      <c r="B74" t="s">
        <v>64</v>
      </c>
      <c r="C74" t="str">
        <f t="shared" si="1"/>
        <v>Dierks SD - LEA 3102</v>
      </c>
    </row>
    <row r="75" spans="1:3" x14ac:dyDescent="0.3">
      <c r="A75" t="s">
        <v>511</v>
      </c>
      <c r="B75" t="s">
        <v>562</v>
      </c>
      <c r="C75" t="str">
        <f t="shared" si="1"/>
        <v>Division of Developmental Disabilities - LEA 6095</v>
      </c>
    </row>
    <row r="76" spans="1:3" x14ac:dyDescent="0.3">
      <c r="A76" t="s">
        <v>512</v>
      </c>
      <c r="B76" t="s">
        <v>547</v>
      </c>
      <c r="C76" t="str">
        <f t="shared" si="1"/>
        <v>Division of Youth Services - LEA 6094</v>
      </c>
    </row>
    <row r="77" spans="1:3" x14ac:dyDescent="0.3">
      <c r="A77" t="s">
        <v>437</v>
      </c>
      <c r="B77" t="s">
        <v>65</v>
      </c>
      <c r="C77" t="str">
        <f t="shared" si="1"/>
        <v>Dover SD - LEA 5802</v>
      </c>
    </row>
    <row r="78" spans="1:3" x14ac:dyDescent="0.3">
      <c r="A78" t="s">
        <v>317</v>
      </c>
      <c r="B78" t="s">
        <v>66</v>
      </c>
      <c r="C78" t="str">
        <f t="shared" si="1"/>
        <v>Drew Central SD - LEA 2202</v>
      </c>
    </row>
    <row r="79" spans="1:3" x14ac:dyDescent="0.3">
      <c r="A79" t="s">
        <v>315</v>
      </c>
      <c r="B79" t="s">
        <v>67</v>
      </c>
      <c r="C79" t="str">
        <f t="shared" si="1"/>
        <v>Dumas SD - LEA 2104</v>
      </c>
    </row>
    <row r="80" spans="1:3" x14ac:dyDescent="0.3">
      <c r="A80" t="s">
        <v>309</v>
      </c>
      <c r="B80" t="s">
        <v>68</v>
      </c>
      <c r="C80" t="str">
        <f t="shared" si="1"/>
        <v>Earle SD - LEA 1802</v>
      </c>
    </row>
    <row r="81" spans="1:3" x14ac:dyDescent="0.3">
      <c r="A81" t="s">
        <v>418</v>
      </c>
      <c r="B81" t="s">
        <v>69</v>
      </c>
      <c r="C81" t="str">
        <f t="shared" si="1"/>
        <v>East End SD - LEA 5301</v>
      </c>
    </row>
    <row r="82" spans="1:3" x14ac:dyDescent="0.3">
      <c r="A82" t="s">
        <v>431</v>
      </c>
      <c r="B82" t="s">
        <v>70</v>
      </c>
      <c r="C82" t="str">
        <f t="shared" si="1"/>
        <v>East Poinsett Co. SD - LEA 5608</v>
      </c>
    </row>
    <row r="83" spans="1:3" x14ac:dyDescent="0.3">
      <c r="A83" t="s">
        <v>479</v>
      </c>
      <c r="B83" t="s">
        <v>71</v>
      </c>
      <c r="C83" t="str">
        <f t="shared" si="1"/>
        <v>El Dorado SD - LEA 7001</v>
      </c>
    </row>
    <row r="84" spans="1:3" x14ac:dyDescent="0.3">
      <c r="A84" t="s">
        <v>487</v>
      </c>
      <c r="B84" t="s">
        <v>72</v>
      </c>
      <c r="C84" t="str">
        <f t="shared" si="1"/>
        <v>Elkins SD - LEA 7201</v>
      </c>
    </row>
    <row r="85" spans="1:3" x14ac:dyDescent="0.3">
      <c r="A85" t="s">
        <v>291</v>
      </c>
      <c r="B85" t="s">
        <v>73</v>
      </c>
      <c r="C85" t="str">
        <f t="shared" si="1"/>
        <v>Emerson-Taylor-Bradley SD - LEA 1408</v>
      </c>
    </row>
    <row r="86" spans="1:3" x14ac:dyDescent="0.3">
      <c r="A86" t="s">
        <v>391</v>
      </c>
      <c r="B86" t="s">
        <v>74</v>
      </c>
      <c r="C86" t="str">
        <f t="shared" si="1"/>
        <v>England SD - LEA 4302</v>
      </c>
    </row>
    <row r="87" spans="1:3" x14ac:dyDescent="0.3">
      <c r="A87" t="s">
        <v>450</v>
      </c>
      <c r="B87" t="s">
        <v>75</v>
      </c>
      <c r="C87" t="str">
        <f t="shared" si="1"/>
        <v>E-Stem Public Charter School - LEA 6047</v>
      </c>
    </row>
    <row r="88" spans="1:3" x14ac:dyDescent="0.3">
      <c r="A88" t="s">
        <v>274</v>
      </c>
      <c r="B88" t="s">
        <v>541</v>
      </c>
      <c r="C88" t="str">
        <f t="shared" si="1"/>
        <v>Eureka Springs SD - LEA 802</v>
      </c>
    </row>
    <row r="89" spans="1:3" x14ac:dyDescent="0.3">
      <c r="A89" t="s">
        <v>452</v>
      </c>
      <c r="B89" t="s">
        <v>76</v>
      </c>
      <c r="C89" t="str">
        <f t="shared" si="1"/>
        <v>Exalt Academy of Southwest Little Rock - LEA 6055</v>
      </c>
    </row>
    <row r="90" spans="1:3" x14ac:dyDescent="0.3">
      <c r="A90" t="s">
        <v>488</v>
      </c>
      <c r="B90" t="s">
        <v>77</v>
      </c>
      <c r="C90" t="str">
        <f t="shared" si="1"/>
        <v>Farmington SD - LEA 7202</v>
      </c>
    </row>
    <row r="91" spans="1:3" x14ac:dyDescent="0.3">
      <c r="A91" t="s">
        <v>489</v>
      </c>
      <c r="B91" t="s">
        <v>78</v>
      </c>
      <c r="C91" t="str">
        <f t="shared" si="1"/>
        <v>Fayetteville SD - LEA 7203</v>
      </c>
    </row>
    <row r="92" spans="1:3" x14ac:dyDescent="0.3">
      <c r="A92" t="s">
        <v>395</v>
      </c>
      <c r="B92" t="s">
        <v>79</v>
      </c>
      <c r="C92" t="str">
        <f t="shared" si="1"/>
        <v>Flippin SD - LEA 4501</v>
      </c>
    </row>
    <row r="93" spans="1:3" x14ac:dyDescent="0.3">
      <c r="A93" t="s">
        <v>314</v>
      </c>
      <c r="B93" t="s">
        <v>80</v>
      </c>
      <c r="C93" t="str">
        <f t="shared" si="1"/>
        <v>Fordyce SD - LEA 2002</v>
      </c>
    </row>
    <row r="94" spans="1:3" x14ac:dyDescent="0.3">
      <c r="A94" t="s">
        <v>385</v>
      </c>
      <c r="B94" t="s">
        <v>81</v>
      </c>
      <c r="C94" t="str">
        <f t="shared" si="1"/>
        <v>Foreman SD - LEA 4102</v>
      </c>
    </row>
    <row r="95" spans="1:3" x14ac:dyDescent="0.3">
      <c r="A95" t="s">
        <v>457</v>
      </c>
      <c r="B95" t="s">
        <v>82</v>
      </c>
      <c r="C95" t="str">
        <f t="shared" si="1"/>
        <v>Forrest City SD - LEA 6201</v>
      </c>
    </row>
    <row r="96" spans="1:3" x14ac:dyDescent="0.3">
      <c r="A96" t="s">
        <v>398</v>
      </c>
      <c r="B96" t="s">
        <v>84</v>
      </c>
      <c r="C96" t="str">
        <f t="shared" si="1"/>
        <v>Fouke SD - LEA 4603</v>
      </c>
    </row>
    <row r="97" spans="1:3" x14ac:dyDescent="0.3">
      <c r="A97" t="s">
        <v>569</v>
      </c>
      <c r="B97" t="s">
        <v>528</v>
      </c>
      <c r="C97" t="str">
        <f>A97&amp;" - "&amp;B97</f>
        <v>Founders Classical Academies of Arkansas - LEA 442</v>
      </c>
    </row>
    <row r="98" spans="1:3" x14ac:dyDescent="0.3">
      <c r="A98" t="s">
        <v>334</v>
      </c>
      <c r="B98" t="s">
        <v>85</v>
      </c>
      <c r="C98" t="str">
        <f t="shared" si="1"/>
        <v>Fountain Lake SD - LEA 2602</v>
      </c>
    </row>
    <row r="99" spans="1:3" x14ac:dyDescent="0.3">
      <c r="A99" t="s">
        <v>552</v>
      </c>
      <c r="B99" t="s">
        <v>553</v>
      </c>
      <c r="C99" t="str">
        <f t="shared" si="1"/>
        <v>Friendship Aspire Little Rock - LEA 6061</v>
      </c>
    </row>
    <row r="100" spans="1:3" x14ac:dyDescent="0.3">
      <c r="A100" t="s">
        <v>548</v>
      </c>
      <c r="B100" t="s">
        <v>549</v>
      </c>
      <c r="C100" t="str">
        <f t="shared" si="1"/>
        <v>Friendship Aspire Pine Bluff - LEA 3544</v>
      </c>
    </row>
    <row r="101" spans="1:3" x14ac:dyDescent="0.3">
      <c r="A101" t="s">
        <v>559</v>
      </c>
      <c r="B101" t="s">
        <v>560</v>
      </c>
      <c r="C101" t="str">
        <f t="shared" si="1"/>
        <v>Friendship Aspire SE Pine Bluff - LEA 3545</v>
      </c>
    </row>
    <row r="102" spans="1:3" x14ac:dyDescent="0.3">
      <c r="A102" t="s">
        <v>466</v>
      </c>
      <c r="B102" t="s">
        <v>83</v>
      </c>
      <c r="C102" t="str">
        <f t="shared" si="1"/>
        <v>Ft. Smith SD - LEA 6601</v>
      </c>
    </row>
    <row r="103" spans="1:3" x14ac:dyDescent="0.3">
      <c r="A103" t="s">
        <v>472</v>
      </c>
      <c r="B103" t="s">
        <v>546</v>
      </c>
      <c r="C103" t="str">
        <f t="shared" si="1"/>
        <v>Future School of Ft. Smith - LEA 6640</v>
      </c>
    </row>
    <row r="104" spans="1:3" x14ac:dyDescent="0.3">
      <c r="A104" t="s">
        <v>397</v>
      </c>
      <c r="B104" t="s">
        <v>86</v>
      </c>
      <c r="C104" t="str">
        <f t="shared" si="1"/>
        <v>Genoa Central SD - LEA 4602</v>
      </c>
    </row>
    <row r="105" spans="1:3" x14ac:dyDescent="0.3">
      <c r="A105" t="s">
        <v>257</v>
      </c>
      <c r="B105" t="s">
        <v>522</v>
      </c>
      <c r="C105" t="str">
        <f t="shared" si="1"/>
        <v>Gentry SD - LEA 403</v>
      </c>
    </row>
    <row r="106" spans="1:3" x14ac:dyDescent="0.3">
      <c r="A106" t="s">
        <v>350</v>
      </c>
      <c r="B106" t="s">
        <v>87</v>
      </c>
      <c r="C106" t="str">
        <f t="shared" si="1"/>
        <v>Glen Rose SD - LEA 3002</v>
      </c>
    </row>
    <row r="107" spans="1:3" x14ac:dyDescent="0.3">
      <c r="A107" t="s">
        <v>403</v>
      </c>
      <c r="B107" t="s">
        <v>88</v>
      </c>
      <c r="C107" t="str">
        <f t="shared" si="1"/>
        <v>Gosnell SD - LEA 4708</v>
      </c>
    </row>
    <row r="108" spans="1:3" x14ac:dyDescent="0.3">
      <c r="A108" t="s">
        <v>561</v>
      </c>
      <c r="B108" t="s">
        <v>204</v>
      </c>
      <c r="C108" t="str">
        <f t="shared" si="1"/>
        <v>Graduate Arkansas - LEA 6052</v>
      </c>
    </row>
    <row r="109" spans="1:3" x14ac:dyDescent="0.3">
      <c r="A109" t="s">
        <v>258</v>
      </c>
      <c r="B109" t="s">
        <v>523</v>
      </c>
      <c r="C109" t="str">
        <f t="shared" si="1"/>
        <v>Gravette SD - LEA 404</v>
      </c>
    </row>
    <row r="110" spans="1:3" x14ac:dyDescent="0.3">
      <c r="A110" t="s">
        <v>423</v>
      </c>
      <c r="B110" t="s">
        <v>89</v>
      </c>
      <c r="C110" t="str">
        <f t="shared" si="1"/>
        <v>Great Rivers ESC - LEA 5420</v>
      </c>
    </row>
    <row r="111" spans="1:3" x14ac:dyDescent="0.3">
      <c r="A111" t="s">
        <v>275</v>
      </c>
      <c r="B111" t="s">
        <v>542</v>
      </c>
      <c r="C111" t="str">
        <f t="shared" si="1"/>
        <v>Green Forest SD - LEA 803</v>
      </c>
    </row>
    <row r="112" spans="1:3" x14ac:dyDescent="0.3">
      <c r="A112" t="s">
        <v>321</v>
      </c>
      <c r="B112" t="s">
        <v>90</v>
      </c>
      <c r="C112" t="str">
        <f t="shared" si="1"/>
        <v>Greenbrier SD - LEA 2303</v>
      </c>
    </row>
    <row r="113" spans="1:3" x14ac:dyDescent="0.3">
      <c r="A113" t="s">
        <v>343</v>
      </c>
      <c r="B113" t="s">
        <v>91</v>
      </c>
      <c r="C113" t="str">
        <f t="shared" si="1"/>
        <v>Greene Co. Tech SD - LEA 2807</v>
      </c>
    </row>
    <row r="114" spans="1:3" x14ac:dyDescent="0.3">
      <c r="A114" t="s">
        <v>490</v>
      </c>
      <c r="B114" t="s">
        <v>92</v>
      </c>
      <c r="C114" t="str">
        <f t="shared" si="1"/>
        <v>Greenland SD - LEA 7204</v>
      </c>
    </row>
    <row r="115" spans="1:3" x14ac:dyDescent="0.3">
      <c r="A115" t="s">
        <v>467</v>
      </c>
      <c r="B115" t="s">
        <v>93</v>
      </c>
      <c r="C115" t="str">
        <f t="shared" si="1"/>
        <v>Greenwood SD - LEA 6602</v>
      </c>
    </row>
    <row r="116" spans="1:3" x14ac:dyDescent="0.3">
      <c r="A116" t="s">
        <v>279</v>
      </c>
      <c r="B116" t="s">
        <v>94</v>
      </c>
      <c r="C116" t="str">
        <f t="shared" si="1"/>
        <v>Gurdon SD - LEA 1003</v>
      </c>
    </row>
    <row r="117" spans="1:3" x14ac:dyDescent="0.3">
      <c r="A117" t="s">
        <v>329</v>
      </c>
      <c r="B117" t="s">
        <v>231</v>
      </c>
      <c r="C117" t="str">
        <f t="shared" si="1"/>
        <v>Guy Fenter ESC - LEA 2420</v>
      </c>
    </row>
    <row r="118" spans="1:3" x14ac:dyDescent="0.3">
      <c r="A118" t="s">
        <v>322</v>
      </c>
      <c r="B118" t="s">
        <v>95</v>
      </c>
      <c r="C118" t="str">
        <f t="shared" si="1"/>
        <v>Guy-Perkins SD - LEA 2304</v>
      </c>
    </row>
    <row r="119" spans="1:3" x14ac:dyDescent="0.3">
      <c r="A119" t="s">
        <v>572</v>
      </c>
      <c r="B119" t="s">
        <v>96</v>
      </c>
      <c r="C119" t="str">
        <f t="shared" si="1"/>
        <v>Haas Hall Academy - LEA 7240</v>
      </c>
    </row>
    <row r="120" spans="1:3" x14ac:dyDescent="0.3">
      <c r="A120" t="s">
        <v>468</v>
      </c>
      <c r="B120" t="s">
        <v>97</v>
      </c>
      <c r="C120" t="str">
        <f t="shared" si="1"/>
        <v>Hackett SD - LEA 6603</v>
      </c>
    </row>
    <row r="121" spans="1:3" x14ac:dyDescent="0.3">
      <c r="A121" t="s">
        <v>251</v>
      </c>
      <c r="B121" t="s">
        <v>516</v>
      </c>
      <c r="C121" t="str">
        <f t="shared" si="1"/>
        <v>Hamburg SD - LEA 203</v>
      </c>
    </row>
    <row r="122" spans="1:3" x14ac:dyDescent="0.3">
      <c r="A122" t="s">
        <v>272</v>
      </c>
      <c r="B122" t="s">
        <v>539</v>
      </c>
      <c r="C122" t="str">
        <f t="shared" si="1"/>
        <v>Hampton SD - LEA 701</v>
      </c>
    </row>
    <row r="123" spans="1:3" x14ac:dyDescent="0.3">
      <c r="A123" t="s">
        <v>416</v>
      </c>
      <c r="B123" t="s">
        <v>99</v>
      </c>
      <c r="C123" t="str">
        <f t="shared" si="1"/>
        <v>Harmony Grove SD (Ouachita Co.) - LEA 5205</v>
      </c>
    </row>
    <row r="124" spans="1:3" x14ac:dyDescent="0.3">
      <c r="A124" t="s">
        <v>462</v>
      </c>
      <c r="B124" t="s">
        <v>98</v>
      </c>
      <c r="C124" t="str">
        <f t="shared" si="1"/>
        <v>Harmony Grove SD (Saline Co.) - LEA 6304</v>
      </c>
    </row>
    <row r="125" spans="1:3" x14ac:dyDescent="0.3">
      <c r="A125" t="s">
        <v>428</v>
      </c>
      <c r="B125" t="s">
        <v>100</v>
      </c>
      <c r="C125" t="str">
        <f t="shared" si="1"/>
        <v>Harrisburg SD - LEA 5602</v>
      </c>
    </row>
    <row r="126" spans="1:3" x14ac:dyDescent="0.3">
      <c r="A126" t="s">
        <v>266</v>
      </c>
      <c r="B126" t="s">
        <v>532</v>
      </c>
      <c r="C126" t="str">
        <f t="shared" si="1"/>
        <v>Harrison SD - LEA 503</v>
      </c>
    </row>
    <row r="127" spans="1:3" x14ac:dyDescent="0.3">
      <c r="A127" t="s">
        <v>469</v>
      </c>
      <c r="B127" t="s">
        <v>101</v>
      </c>
      <c r="C127" t="str">
        <f t="shared" si="1"/>
        <v>Hartford SD - LEA 6604</v>
      </c>
    </row>
    <row r="128" spans="1:3" x14ac:dyDescent="0.3">
      <c r="A128" t="s">
        <v>442</v>
      </c>
      <c r="B128" t="s">
        <v>102</v>
      </c>
      <c r="C128" t="str">
        <f t="shared" si="1"/>
        <v>Hazen SD - LEA 5903</v>
      </c>
    </row>
    <row r="129" spans="1:3" x14ac:dyDescent="0.3">
      <c r="A129" t="s">
        <v>285</v>
      </c>
      <c r="B129" t="s">
        <v>103</v>
      </c>
      <c r="C129" t="str">
        <f t="shared" si="1"/>
        <v>Heber Springs SD - LEA 1202</v>
      </c>
    </row>
    <row r="130" spans="1:3" x14ac:dyDescent="0.3">
      <c r="A130" t="s">
        <v>438</v>
      </c>
      <c r="B130" t="s">
        <v>104</v>
      </c>
      <c r="C130" t="str">
        <f t="shared" si="1"/>
        <v>Hector SD - LEA 5803</v>
      </c>
    </row>
    <row r="131" spans="1:3" x14ac:dyDescent="0.3">
      <c r="A131" t="s">
        <v>421</v>
      </c>
      <c r="B131" t="s">
        <v>105</v>
      </c>
      <c r="C131" t="str">
        <f t="shared" ref="C131:C193" si="2">A131&amp;" - "&amp;B131</f>
        <v>Helena-West Helena SD - LEA 5403</v>
      </c>
    </row>
    <row r="132" spans="1:3" x14ac:dyDescent="0.3">
      <c r="A132" t="s">
        <v>270</v>
      </c>
      <c r="B132" t="s">
        <v>537</v>
      </c>
      <c r="C132" t="str">
        <f t="shared" si="2"/>
        <v>Hermitage SD - LEA 601</v>
      </c>
    </row>
    <row r="133" spans="1:3" x14ac:dyDescent="0.3">
      <c r="A133" t="s">
        <v>477</v>
      </c>
      <c r="B133" t="s">
        <v>106</v>
      </c>
      <c r="C133" t="str">
        <f t="shared" si="2"/>
        <v>Highland SD - LEA 6804</v>
      </c>
    </row>
    <row r="134" spans="1:3" x14ac:dyDescent="0.3">
      <c r="A134" t="s">
        <v>378</v>
      </c>
      <c r="B134" t="s">
        <v>107</v>
      </c>
      <c r="C134" t="str">
        <f t="shared" si="2"/>
        <v>Hillcrest SD - LEA 3809</v>
      </c>
    </row>
    <row r="135" spans="1:3" x14ac:dyDescent="0.3">
      <c r="A135" t="s">
        <v>557</v>
      </c>
      <c r="B135" t="s">
        <v>558</v>
      </c>
      <c r="C135" t="str">
        <f t="shared" si="2"/>
        <v>Hope Academy - LEA 445</v>
      </c>
    </row>
    <row r="136" spans="1:3" x14ac:dyDescent="0.3">
      <c r="A136" t="s">
        <v>346</v>
      </c>
      <c r="B136" t="s">
        <v>108</v>
      </c>
      <c r="C136" t="str">
        <f t="shared" si="2"/>
        <v>Hope SD - LEA 2903</v>
      </c>
    </row>
    <row r="137" spans="1:3" x14ac:dyDescent="0.3">
      <c r="A137" t="s">
        <v>474</v>
      </c>
      <c r="B137" t="s">
        <v>109</v>
      </c>
      <c r="C137" t="str">
        <f t="shared" si="2"/>
        <v>Horatio SD - LEA 6703</v>
      </c>
    </row>
    <row r="138" spans="1:3" x14ac:dyDescent="0.3">
      <c r="A138" t="s">
        <v>335</v>
      </c>
      <c r="B138" t="s">
        <v>110</v>
      </c>
      <c r="C138" t="str">
        <f t="shared" si="2"/>
        <v>Hot Springs SD - LEA 2603</v>
      </c>
    </row>
    <row r="139" spans="1:3" x14ac:dyDescent="0.3">
      <c r="A139" t="s">
        <v>376</v>
      </c>
      <c r="B139" t="s">
        <v>111</v>
      </c>
      <c r="C139" t="str">
        <f t="shared" si="2"/>
        <v>Hoxie SD - LEA 3804</v>
      </c>
    </row>
    <row r="140" spans="1:3" x14ac:dyDescent="0.3">
      <c r="A140" t="s">
        <v>394</v>
      </c>
      <c r="B140" t="s">
        <v>112</v>
      </c>
      <c r="C140" t="str">
        <f t="shared" si="2"/>
        <v>Huntsville SD - LEA 4401</v>
      </c>
    </row>
    <row r="141" spans="1:3" x14ac:dyDescent="0.3">
      <c r="A141" t="s">
        <v>381</v>
      </c>
      <c r="B141" t="s">
        <v>113</v>
      </c>
      <c r="C141" t="str">
        <f t="shared" si="2"/>
        <v>Imboden Area Charter School - LEA 3840</v>
      </c>
    </row>
    <row r="142" spans="1:3" x14ac:dyDescent="0.3">
      <c r="A142" t="s">
        <v>363</v>
      </c>
      <c r="B142" t="s">
        <v>114</v>
      </c>
      <c r="C142" t="str">
        <f t="shared" si="2"/>
        <v>Izard Co. Consolidated SD - LEA 3306</v>
      </c>
    </row>
    <row r="143" spans="1:3" x14ac:dyDescent="0.3">
      <c r="A143" t="s">
        <v>366</v>
      </c>
      <c r="B143" t="s">
        <v>115</v>
      </c>
      <c r="C143" t="str">
        <f t="shared" si="2"/>
        <v>Jackson Co. SD - LEA 3405</v>
      </c>
    </row>
    <row r="144" spans="1:3" x14ac:dyDescent="0.3">
      <c r="A144" t="s">
        <v>446</v>
      </c>
      <c r="B144" t="s">
        <v>545</v>
      </c>
      <c r="C144" t="str">
        <f t="shared" si="2"/>
        <v>Jacksonville North Pulaski SD - LEA 6004</v>
      </c>
    </row>
    <row r="145" spans="1:3" x14ac:dyDescent="0.3">
      <c r="A145" t="s">
        <v>412</v>
      </c>
      <c r="B145" t="s">
        <v>116</v>
      </c>
      <c r="C145" t="str">
        <f t="shared" si="2"/>
        <v>Jasper SD - LEA 5102</v>
      </c>
    </row>
    <row r="146" spans="1:3" x14ac:dyDescent="0.3">
      <c r="A146" t="s">
        <v>336</v>
      </c>
      <c r="B146" t="s">
        <v>118</v>
      </c>
      <c r="C146" t="str">
        <f t="shared" si="2"/>
        <v>Jessieville SD - LEA 2604</v>
      </c>
    </row>
    <row r="147" spans="1:3" x14ac:dyDescent="0.3">
      <c r="A147" t="s">
        <v>300</v>
      </c>
      <c r="B147" t="s">
        <v>119</v>
      </c>
      <c r="C147" t="str">
        <f t="shared" si="2"/>
        <v>Jonesboro SD - LEA 1608</v>
      </c>
    </row>
    <row r="148" spans="1:3" x14ac:dyDescent="0.3">
      <c r="A148" t="s">
        <v>480</v>
      </c>
      <c r="B148" t="s">
        <v>120</v>
      </c>
      <c r="C148" t="str">
        <f t="shared" si="2"/>
        <v>Junction City SD - LEA 7003</v>
      </c>
    </row>
    <row r="149" spans="1:3" x14ac:dyDescent="0.3">
      <c r="A149" t="s">
        <v>424</v>
      </c>
      <c r="B149" t="s">
        <v>121</v>
      </c>
      <c r="C149" t="str">
        <f t="shared" si="2"/>
        <v>KIPP Delta Charter School - LEA 5440</v>
      </c>
    </row>
    <row r="150" spans="1:3" x14ac:dyDescent="0.3">
      <c r="A150" t="s">
        <v>426</v>
      </c>
      <c r="B150" t="s">
        <v>122</v>
      </c>
      <c r="C150" t="str">
        <f t="shared" si="2"/>
        <v>Kirby SD - LEA 5503</v>
      </c>
    </row>
    <row r="151" spans="1:3" x14ac:dyDescent="0.3">
      <c r="A151" t="s">
        <v>375</v>
      </c>
      <c r="B151" t="s">
        <v>123</v>
      </c>
      <c r="C151" t="str">
        <f t="shared" si="2"/>
        <v>Lafayette Co. SD - LEA 3704</v>
      </c>
    </row>
    <row r="152" spans="1:3" x14ac:dyDescent="0.3">
      <c r="A152" t="s">
        <v>337</v>
      </c>
      <c r="B152" t="s">
        <v>124</v>
      </c>
      <c r="C152" t="str">
        <f t="shared" si="2"/>
        <v>Lake Hamilton SD - LEA 2605</v>
      </c>
    </row>
    <row r="153" spans="1:3" x14ac:dyDescent="0.3">
      <c r="A153" t="s">
        <v>277</v>
      </c>
      <c r="B153" t="s">
        <v>544</v>
      </c>
      <c r="C153" t="str">
        <f t="shared" si="2"/>
        <v>Lakeside SD (Chicot Co.) - LEA 903</v>
      </c>
    </row>
    <row r="154" spans="1:3" x14ac:dyDescent="0.3">
      <c r="A154" t="s">
        <v>338</v>
      </c>
      <c r="B154" t="s">
        <v>125</v>
      </c>
      <c r="C154" t="str">
        <f t="shared" si="2"/>
        <v>Lakeside SD (Garland Co.) - LEA 2606</v>
      </c>
    </row>
    <row r="155" spans="1:3" x14ac:dyDescent="0.3">
      <c r="A155" t="s">
        <v>373</v>
      </c>
      <c r="B155" t="s">
        <v>126</v>
      </c>
      <c r="C155" t="str">
        <f t="shared" si="2"/>
        <v>Lamar SD - LEA 3604</v>
      </c>
    </row>
    <row r="156" spans="1:3" x14ac:dyDescent="0.3">
      <c r="A156" t="s">
        <v>470</v>
      </c>
      <c r="B156" t="s">
        <v>127</v>
      </c>
      <c r="C156" t="str">
        <f t="shared" si="2"/>
        <v>Lavaca SD - LEA 6605</v>
      </c>
    </row>
    <row r="157" spans="1:3" x14ac:dyDescent="0.3">
      <c r="A157" t="s">
        <v>379</v>
      </c>
      <c r="B157" t="s">
        <v>128</v>
      </c>
      <c r="C157" t="str">
        <f t="shared" si="2"/>
        <v>Lawrence Co. SD - LEA 3810</v>
      </c>
    </row>
    <row r="158" spans="1:3" x14ac:dyDescent="0.3">
      <c r="A158" t="s">
        <v>268</v>
      </c>
      <c r="B158" t="s">
        <v>535</v>
      </c>
      <c r="C158" t="str">
        <f t="shared" si="2"/>
        <v>Lead Hill SD - LEA 506</v>
      </c>
    </row>
    <row r="159" spans="1:3" x14ac:dyDescent="0.3">
      <c r="A159" t="s">
        <v>382</v>
      </c>
      <c r="B159" t="s">
        <v>129</v>
      </c>
      <c r="C159" t="str">
        <f t="shared" si="2"/>
        <v>Lee Co. SD - LEA 3904</v>
      </c>
    </row>
    <row r="160" spans="1:3" x14ac:dyDescent="0.3">
      <c r="A160" t="s">
        <v>491</v>
      </c>
      <c r="B160" t="s">
        <v>130</v>
      </c>
      <c r="C160" t="str">
        <f t="shared" si="2"/>
        <v>Lincoln SD - LEA 7205</v>
      </c>
    </row>
    <row r="161" spans="1:3" x14ac:dyDescent="0.3">
      <c r="A161" t="s">
        <v>448</v>
      </c>
      <c r="B161" t="s">
        <v>132</v>
      </c>
      <c r="C161" t="str">
        <f t="shared" si="2"/>
        <v>LISA Academy - LEA 6041</v>
      </c>
    </row>
    <row r="162" spans="1:3" x14ac:dyDescent="0.3">
      <c r="A162" t="s">
        <v>443</v>
      </c>
      <c r="B162" t="s">
        <v>131</v>
      </c>
      <c r="C162" t="str">
        <f t="shared" si="2"/>
        <v>Little Rock SD - LEA 6001</v>
      </c>
    </row>
    <row r="163" spans="1:3" x14ac:dyDescent="0.3">
      <c r="A163" t="s">
        <v>390</v>
      </c>
      <c r="B163" t="s">
        <v>133</v>
      </c>
      <c r="C163" t="str">
        <f t="shared" si="2"/>
        <v>Lonoke SD - LEA 4301</v>
      </c>
    </row>
    <row r="164" spans="1:3" x14ac:dyDescent="0.3">
      <c r="A164" t="s">
        <v>387</v>
      </c>
      <c r="B164" t="s">
        <v>134</v>
      </c>
      <c r="C164" t="str">
        <f t="shared" si="2"/>
        <v>Magazine SD - LEA 4202</v>
      </c>
    </row>
    <row r="165" spans="1:3" x14ac:dyDescent="0.3">
      <c r="A165" t="s">
        <v>351</v>
      </c>
      <c r="B165" t="s">
        <v>135</v>
      </c>
      <c r="C165" t="str">
        <f t="shared" si="2"/>
        <v>Magnet Cove SD - LEA 3003</v>
      </c>
    </row>
    <row r="166" spans="1:3" x14ac:dyDescent="0.3">
      <c r="A166" t="s">
        <v>290</v>
      </c>
      <c r="B166" t="s">
        <v>136</v>
      </c>
      <c r="C166" t="str">
        <f t="shared" si="2"/>
        <v>Magnolia SD - LEA 1402</v>
      </c>
    </row>
    <row r="167" spans="1:3" x14ac:dyDescent="0.3">
      <c r="A167" t="s">
        <v>352</v>
      </c>
      <c r="B167" t="s">
        <v>137</v>
      </c>
      <c r="C167" t="str">
        <f t="shared" si="2"/>
        <v>Malvern SD - LEA 3004</v>
      </c>
    </row>
    <row r="168" spans="1:3" x14ac:dyDescent="0.3">
      <c r="A168" t="s">
        <v>330</v>
      </c>
      <c r="B168" t="s">
        <v>138</v>
      </c>
      <c r="C168" t="str">
        <f t="shared" si="2"/>
        <v>Mammoth Spring SD - LEA 2501</v>
      </c>
    </row>
    <row r="169" spans="1:3" x14ac:dyDescent="0.3">
      <c r="A169" t="s">
        <v>404</v>
      </c>
      <c r="B169" t="s">
        <v>139</v>
      </c>
      <c r="C169" t="str">
        <f t="shared" si="2"/>
        <v>Manila SD - LEA 4712</v>
      </c>
    </row>
    <row r="170" spans="1:3" x14ac:dyDescent="0.3">
      <c r="A170" t="s">
        <v>471</v>
      </c>
      <c r="B170" t="s">
        <v>140</v>
      </c>
      <c r="C170" t="str">
        <f t="shared" si="2"/>
        <v>Mansfield SD - LEA 6606</v>
      </c>
    </row>
    <row r="171" spans="1:3" x14ac:dyDescent="0.3">
      <c r="A171" t="s">
        <v>311</v>
      </c>
      <c r="B171" t="s">
        <v>141</v>
      </c>
      <c r="C171" t="str">
        <f t="shared" si="2"/>
        <v>Marion SD - LEA 1804</v>
      </c>
    </row>
    <row r="172" spans="1:3" x14ac:dyDescent="0.3">
      <c r="A172" t="s">
        <v>429</v>
      </c>
      <c r="B172" t="s">
        <v>142</v>
      </c>
      <c r="C172" t="str">
        <f t="shared" si="2"/>
        <v>Marked Tree SD - LEA 5604</v>
      </c>
    </row>
    <row r="173" spans="1:3" x14ac:dyDescent="0.3">
      <c r="A173" t="s">
        <v>342</v>
      </c>
      <c r="B173" t="s">
        <v>143</v>
      </c>
      <c r="C173" t="str">
        <f t="shared" si="2"/>
        <v>Marmaduke SD - LEA 2803</v>
      </c>
    </row>
    <row r="174" spans="1:3" x14ac:dyDescent="0.3">
      <c r="A174" t="s">
        <v>422</v>
      </c>
      <c r="B174" t="s">
        <v>144</v>
      </c>
      <c r="C174" t="str">
        <f t="shared" si="2"/>
        <v>Marvell-Elaine SD - LEA 5404</v>
      </c>
    </row>
    <row r="175" spans="1:3" x14ac:dyDescent="0.3">
      <c r="A175" t="s">
        <v>323</v>
      </c>
      <c r="B175" t="s">
        <v>145</v>
      </c>
      <c r="C175" t="str">
        <f t="shared" si="2"/>
        <v>Mayflower SD - LEA 2305</v>
      </c>
    </row>
    <row r="176" spans="1:3" x14ac:dyDescent="0.3">
      <c r="A176" t="s">
        <v>455</v>
      </c>
      <c r="B176" t="s">
        <v>146</v>
      </c>
      <c r="C176" t="str">
        <f t="shared" si="2"/>
        <v>Maynard SD - LEA 6102</v>
      </c>
    </row>
    <row r="177" spans="1:3" x14ac:dyDescent="0.3">
      <c r="A177" t="s">
        <v>506</v>
      </c>
      <c r="B177" t="s">
        <v>147</v>
      </c>
      <c r="C177" t="str">
        <f t="shared" si="2"/>
        <v>McCrory SD - LEA 7403</v>
      </c>
    </row>
    <row r="178" spans="1:3" x14ac:dyDescent="0.3">
      <c r="A178" t="s">
        <v>316</v>
      </c>
      <c r="B178" t="s">
        <v>148</v>
      </c>
      <c r="C178" t="str">
        <f t="shared" si="2"/>
        <v>Mcgehee SD - LEA 2105</v>
      </c>
    </row>
    <row r="179" spans="1:3" x14ac:dyDescent="0.3">
      <c r="A179" t="s">
        <v>362</v>
      </c>
      <c r="B179" t="s">
        <v>149</v>
      </c>
      <c r="C179" t="str">
        <f t="shared" si="2"/>
        <v>Melbourne SD - LEA 3302</v>
      </c>
    </row>
    <row r="180" spans="1:3" x14ac:dyDescent="0.3">
      <c r="A180" t="s">
        <v>433</v>
      </c>
      <c r="B180" t="s">
        <v>150</v>
      </c>
      <c r="C180" t="str">
        <f t="shared" si="2"/>
        <v>Mena SD - LEA 5703</v>
      </c>
    </row>
    <row r="181" spans="1:3" x14ac:dyDescent="0.3">
      <c r="A181" t="s">
        <v>359</v>
      </c>
      <c r="B181" t="s">
        <v>151</v>
      </c>
      <c r="C181" t="str">
        <f t="shared" si="2"/>
        <v>Midland SD - LEA 3211</v>
      </c>
    </row>
    <row r="182" spans="1:3" x14ac:dyDescent="0.3">
      <c r="A182" t="s">
        <v>355</v>
      </c>
      <c r="B182" t="s">
        <v>152</v>
      </c>
      <c r="C182" t="str">
        <f t="shared" si="2"/>
        <v>Mineral Springs SD - LEA 3104</v>
      </c>
    </row>
    <row r="183" spans="1:3" x14ac:dyDescent="0.3">
      <c r="A183" t="s">
        <v>318</v>
      </c>
      <c r="B183" t="s">
        <v>153</v>
      </c>
      <c r="C183" t="str">
        <f t="shared" si="2"/>
        <v>Monticello SD - LEA 2203</v>
      </c>
    </row>
    <row r="184" spans="1:3" x14ac:dyDescent="0.3">
      <c r="A184" t="s">
        <v>253</v>
      </c>
      <c r="B184" t="s">
        <v>518</v>
      </c>
      <c r="C184" t="str">
        <f t="shared" si="2"/>
        <v>Mountain Home SD - LEA 303</v>
      </c>
    </row>
    <row r="185" spans="1:3" x14ac:dyDescent="0.3">
      <c r="A185" t="s">
        <v>339</v>
      </c>
      <c r="B185" t="s">
        <v>156</v>
      </c>
      <c r="C185" t="str">
        <f t="shared" si="2"/>
        <v>Mountain Pine SD - LEA 2607</v>
      </c>
    </row>
    <row r="186" spans="1:3" x14ac:dyDescent="0.3">
      <c r="A186" t="s">
        <v>478</v>
      </c>
      <c r="B186" t="s">
        <v>157</v>
      </c>
      <c r="C186" t="str">
        <f t="shared" si="2"/>
        <v>Mountain View SD - LEA 6901</v>
      </c>
    </row>
    <row r="187" spans="1:3" x14ac:dyDescent="0.3">
      <c r="A187" t="s">
        <v>306</v>
      </c>
      <c r="B187" t="s">
        <v>158</v>
      </c>
      <c r="C187" t="str">
        <f t="shared" si="2"/>
        <v>Mountainburg SD - LEA 1703</v>
      </c>
    </row>
    <row r="188" spans="1:3" x14ac:dyDescent="0.3">
      <c r="A188" t="s">
        <v>409</v>
      </c>
      <c r="B188" t="s">
        <v>154</v>
      </c>
      <c r="C188" t="str">
        <f t="shared" si="2"/>
        <v>Mt. Ida SD - LEA 4902</v>
      </c>
    </row>
    <row r="189" spans="1:3" x14ac:dyDescent="0.3">
      <c r="A189" t="s">
        <v>324</v>
      </c>
      <c r="B189" t="s">
        <v>155</v>
      </c>
      <c r="C189" t="str">
        <f t="shared" si="2"/>
        <v>Mt. Vernon-Enola SD - LEA 2306</v>
      </c>
    </row>
    <row r="190" spans="1:3" x14ac:dyDescent="0.3">
      <c r="A190" t="s">
        <v>307</v>
      </c>
      <c r="B190" t="s">
        <v>159</v>
      </c>
      <c r="C190" t="str">
        <f t="shared" si="2"/>
        <v>Mulberry SD - LEA 1704</v>
      </c>
    </row>
    <row r="191" spans="1:3" x14ac:dyDescent="0.3">
      <c r="A191" t="s">
        <v>356</v>
      </c>
      <c r="B191" t="s">
        <v>160</v>
      </c>
      <c r="C191" t="str">
        <f t="shared" si="2"/>
        <v>Nashville SD - LEA 3105</v>
      </c>
    </row>
    <row r="192" spans="1:3" x14ac:dyDescent="0.3">
      <c r="A192" t="s">
        <v>292</v>
      </c>
      <c r="B192" t="s">
        <v>161</v>
      </c>
      <c r="C192" t="str">
        <f t="shared" si="2"/>
        <v>Nemo Vista SD - LEA 1503</v>
      </c>
    </row>
    <row r="193" spans="1:3" x14ac:dyDescent="0.3">
      <c r="A193" t="s">
        <v>301</v>
      </c>
      <c r="B193" t="s">
        <v>162</v>
      </c>
      <c r="C193" t="str">
        <f t="shared" si="2"/>
        <v>Nettleton SD - LEA 1611</v>
      </c>
    </row>
    <row r="194" spans="1:3" x14ac:dyDescent="0.3">
      <c r="A194" t="s">
        <v>411</v>
      </c>
      <c r="B194" t="s">
        <v>163</v>
      </c>
      <c r="C194" t="str">
        <f t="shared" ref="C194:C255" si="3">A194&amp;" - "&amp;B194</f>
        <v>Nevada SD - LEA 5008</v>
      </c>
    </row>
    <row r="195" spans="1:3" x14ac:dyDescent="0.3">
      <c r="A195" t="s">
        <v>365</v>
      </c>
      <c r="B195" t="s">
        <v>164</v>
      </c>
      <c r="C195" t="str">
        <f t="shared" si="3"/>
        <v>Newport SD - LEA 3403</v>
      </c>
    </row>
    <row r="196" spans="1:3" x14ac:dyDescent="0.3">
      <c r="A196" t="s">
        <v>254</v>
      </c>
      <c r="B196" t="s">
        <v>519</v>
      </c>
      <c r="C196" t="str">
        <f t="shared" si="3"/>
        <v>Norfork SD - LEA 304</v>
      </c>
    </row>
    <row r="197" spans="1:3" x14ac:dyDescent="0.3">
      <c r="A197" t="s">
        <v>364</v>
      </c>
      <c r="B197" t="s">
        <v>165</v>
      </c>
      <c r="C197" t="str">
        <f t="shared" si="3"/>
        <v>North Central Arkansas ESC - LEA 3320</v>
      </c>
    </row>
    <row r="198" spans="1:3" x14ac:dyDescent="0.3">
      <c r="A198" t="s">
        <v>444</v>
      </c>
      <c r="B198" t="s">
        <v>166</v>
      </c>
      <c r="C198" t="str">
        <f t="shared" si="3"/>
        <v>North Little Rock SD - LEA 6002</v>
      </c>
    </row>
    <row r="199" spans="1:3" x14ac:dyDescent="0.3">
      <c r="A199" t="s">
        <v>380</v>
      </c>
      <c r="B199" t="s">
        <v>167</v>
      </c>
      <c r="C199" t="str">
        <f t="shared" si="3"/>
        <v>Northeast Arkansas ESC - LEA 3820</v>
      </c>
    </row>
    <row r="200" spans="1:3" x14ac:dyDescent="0.3">
      <c r="A200" t="s">
        <v>495</v>
      </c>
      <c r="B200" t="s">
        <v>168</v>
      </c>
      <c r="C200" t="str">
        <f t="shared" si="3"/>
        <v>Northwest Arkansas ESC - LEA 7221</v>
      </c>
    </row>
    <row r="201" spans="1:3" x14ac:dyDescent="0.3">
      <c r="A201" t="s">
        <v>267</v>
      </c>
      <c r="B201" t="s">
        <v>533</v>
      </c>
      <c r="C201" t="str">
        <f t="shared" si="3"/>
        <v>Omaha SD - LEA 504</v>
      </c>
    </row>
    <row r="202" spans="1:3" x14ac:dyDescent="0.3">
      <c r="A202" t="s">
        <v>405</v>
      </c>
      <c r="B202" t="s">
        <v>169</v>
      </c>
      <c r="C202" t="str">
        <f t="shared" si="3"/>
        <v>Osceola SD - LEA 4713</v>
      </c>
    </row>
    <row r="203" spans="1:3" x14ac:dyDescent="0.3">
      <c r="A203" t="s">
        <v>434</v>
      </c>
      <c r="B203" t="s">
        <v>170</v>
      </c>
      <c r="C203" t="str">
        <f t="shared" si="3"/>
        <v>Ouachita River SD - LEA 5706</v>
      </c>
    </row>
    <row r="204" spans="1:3" x14ac:dyDescent="0.3">
      <c r="A204" t="s">
        <v>353</v>
      </c>
      <c r="B204" t="s">
        <v>171</v>
      </c>
      <c r="C204" t="str">
        <f t="shared" si="3"/>
        <v>Ouachita SD - LEA 3005</v>
      </c>
    </row>
    <row r="205" spans="1:3" x14ac:dyDescent="0.3">
      <c r="A205" t="s">
        <v>465</v>
      </c>
      <c r="B205" t="s">
        <v>172</v>
      </c>
      <c r="C205" t="str">
        <f t="shared" si="3"/>
        <v>Ozark Mountain SD - LEA 6505</v>
      </c>
    </row>
    <row r="206" spans="1:3" x14ac:dyDescent="0.3">
      <c r="A206" t="s">
        <v>328</v>
      </c>
      <c r="B206" t="s">
        <v>173</v>
      </c>
      <c r="C206" t="str">
        <f t="shared" si="3"/>
        <v>Ozark SD - LEA 2404</v>
      </c>
    </row>
    <row r="207" spans="1:3" x14ac:dyDescent="0.3">
      <c r="A207" t="s">
        <v>269</v>
      </c>
      <c r="B207" t="s">
        <v>536</v>
      </c>
      <c r="C207" t="str">
        <f t="shared" si="3"/>
        <v>Ozarks Unlimited Resource ESC - LEA 520</v>
      </c>
    </row>
    <row r="208" spans="1:3" x14ac:dyDescent="0.3">
      <c r="A208" t="s">
        <v>458</v>
      </c>
      <c r="B208" t="s">
        <v>174</v>
      </c>
      <c r="C208" t="str">
        <f t="shared" si="3"/>
        <v>Palestine-Wheatley SD - LEA 6205</v>
      </c>
    </row>
    <row r="209" spans="1:3" x14ac:dyDescent="0.3">
      <c r="A209" t="s">
        <v>501</v>
      </c>
      <c r="B209" t="s">
        <v>175</v>
      </c>
      <c r="C209" t="str">
        <f t="shared" si="3"/>
        <v>Pangburn SD - LEA 7309</v>
      </c>
    </row>
    <row r="210" spans="1:3" x14ac:dyDescent="0.3">
      <c r="A210" t="s">
        <v>344</v>
      </c>
      <c r="B210" t="s">
        <v>176</v>
      </c>
      <c r="C210" t="str">
        <f t="shared" si="3"/>
        <v>Paragould SD - LEA 2808</v>
      </c>
    </row>
    <row r="211" spans="1:3" x14ac:dyDescent="0.3">
      <c r="A211" t="s">
        <v>388</v>
      </c>
      <c r="B211" t="s">
        <v>177</v>
      </c>
      <c r="C211" t="str">
        <f t="shared" si="3"/>
        <v>Paris SD - LEA 4203</v>
      </c>
    </row>
    <row r="212" spans="1:3" x14ac:dyDescent="0.3">
      <c r="A212" t="s">
        <v>481</v>
      </c>
      <c r="B212" t="s">
        <v>178</v>
      </c>
      <c r="C212" t="str">
        <f t="shared" si="3"/>
        <v>Parkers Chapel SD - LEA 7007</v>
      </c>
    </row>
    <row r="213" spans="1:3" x14ac:dyDescent="0.3">
      <c r="A213" t="s">
        <v>261</v>
      </c>
      <c r="B213" t="s">
        <v>526</v>
      </c>
      <c r="C213" t="str">
        <f t="shared" si="3"/>
        <v>Pea Ridge SD - LEA 407</v>
      </c>
    </row>
    <row r="214" spans="1:3" x14ac:dyDescent="0.3">
      <c r="A214" t="s">
        <v>419</v>
      </c>
      <c r="B214" t="s">
        <v>179</v>
      </c>
      <c r="C214" t="str">
        <f t="shared" si="3"/>
        <v>Perryville SD - LEA 5303</v>
      </c>
    </row>
    <row r="215" spans="1:3" x14ac:dyDescent="0.3">
      <c r="A215" t="s">
        <v>282</v>
      </c>
      <c r="B215" t="s">
        <v>180</v>
      </c>
      <c r="C215" t="str">
        <f t="shared" si="3"/>
        <v>Piggott SD - LEA 1104</v>
      </c>
    </row>
    <row r="216" spans="1:3" x14ac:dyDescent="0.3">
      <c r="A216" t="s">
        <v>367</v>
      </c>
      <c r="B216" t="s">
        <v>181</v>
      </c>
      <c r="C216" t="str">
        <f t="shared" si="3"/>
        <v>Pine Bluff SD - LEA 3505</v>
      </c>
    </row>
    <row r="217" spans="1:3" x14ac:dyDescent="0.3">
      <c r="A217" t="s">
        <v>456</v>
      </c>
      <c r="B217" t="s">
        <v>182</v>
      </c>
      <c r="C217" t="str">
        <f t="shared" si="3"/>
        <v>Pocahontas SD - LEA 6103</v>
      </c>
    </row>
    <row r="218" spans="1:3" x14ac:dyDescent="0.3">
      <c r="A218" t="s">
        <v>439</v>
      </c>
      <c r="B218" t="s">
        <v>183</v>
      </c>
      <c r="C218" t="str">
        <f t="shared" si="3"/>
        <v>Pottsville SD - LEA 5804</v>
      </c>
    </row>
    <row r="219" spans="1:3" x14ac:dyDescent="0.3">
      <c r="A219" t="s">
        <v>340</v>
      </c>
      <c r="B219" t="s">
        <v>184</v>
      </c>
      <c r="C219" t="str">
        <f t="shared" si="3"/>
        <v>Poyen SD - LEA 2703</v>
      </c>
    </row>
    <row r="220" spans="1:3" x14ac:dyDescent="0.3">
      <c r="A220" t="s">
        <v>492</v>
      </c>
      <c r="B220" t="s">
        <v>185</v>
      </c>
      <c r="C220" t="str">
        <f t="shared" si="3"/>
        <v>Prairie Grove SD - LEA 7206</v>
      </c>
    </row>
    <row r="221" spans="1:3" x14ac:dyDescent="0.3">
      <c r="A221" t="s">
        <v>451</v>
      </c>
      <c r="B221" t="s">
        <v>186</v>
      </c>
      <c r="C221" t="str">
        <f t="shared" si="3"/>
        <v>Premier High School of Little Rock - LEA 6053</v>
      </c>
    </row>
    <row r="222" spans="1:3" x14ac:dyDescent="0.3">
      <c r="A222" t="s">
        <v>554</v>
      </c>
      <c r="B222" t="s">
        <v>555</v>
      </c>
      <c r="C222" t="str">
        <f t="shared" si="3"/>
        <v>Premier High School of North Little Rock - LEA 6062</v>
      </c>
    </row>
    <row r="223" spans="1:3" x14ac:dyDescent="0.3">
      <c r="A223" t="s">
        <v>566</v>
      </c>
      <c r="B223" t="s">
        <v>567</v>
      </c>
      <c r="C223" t="str">
        <f t="shared" si="3"/>
        <v>Premier Springdale - LEA 7242</v>
      </c>
    </row>
    <row r="224" spans="1:3" x14ac:dyDescent="0.3">
      <c r="A224" t="s">
        <v>410</v>
      </c>
      <c r="B224" t="s">
        <v>187</v>
      </c>
      <c r="C224" t="str">
        <f t="shared" si="3"/>
        <v>Prescott SD - LEA 5006</v>
      </c>
    </row>
    <row r="225" spans="1:3" x14ac:dyDescent="0.3">
      <c r="A225" t="s">
        <v>445</v>
      </c>
      <c r="B225" t="s">
        <v>189</v>
      </c>
      <c r="C225" t="str">
        <f t="shared" si="3"/>
        <v>Pulaski Co. Special SD - LEA 6003</v>
      </c>
    </row>
    <row r="226" spans="1:3" x14ac:dyDescent="0.3">
      <c r="A226" t="s">
        <v>286</v>
      </c>
      <c r="B226" t="s">
        <v>190</v>
      </c>
      <c r="C226" t="str">
        <f t="shared" si="3"/>
        <v>Quitman SD - LEA 1203</v>
      </c>
    </row>
    <row r="227" spans="1:3" x14ac:dyDescent="0.3">
      <c r="A227" t="s">
        <v>283</v>
      </c>
      <c r="B227" t="s">
        <v>191</v>
      </c>
      <c r="C227" t="str">
        <f t="shared" si="3"/>
        <v>Rector SD - LEA 1106</v>
      </c>
    </row>
    <row r="228" spans="1:3" x14ac:dyDescent="0.3">
      <c r="A228" t="s">
        <v>402</v>
      </c>
      <c r="B228" t="s">
        <v>210</v>
      </c>
      <c r="C228" t="str">
        <f t="shared" si="3"/>
        <v>Rivercrest SD - LEA 4706</v>
      </c>
    </row>
    <row r="229" spans="1:3" x14ac:dyDescent="0.3">
      <c r="A229" t="s">
        <v>303</v>
      </c>
      <c r="B229" t="s">
        <v>192</v>
      </c>
      <c r="C229" t="str">
        <f t="shared" si="3"/>
        <v>Riverside SD - LEA 1613</v>
      </c>
    </row>
    <row r="230" spans="1:3" x14ac:dyDescent="0.3">
      <c r="A230" t="s">
        <v>500</v>
      </c>
      <c r="B230" t="s">
        <v>193</v>
      </c>
      <c r="C230" t="str">
        <f t="shared" si="3"/>
        <v>Riverview SD - LEA 7307</v>
      </c>
    </row>
    <row r="231" spans="1:3" x14ac:dyDescent="0.3">
      <c r="A231" t="s">
        <v>259</v>
      </c>
      <c r="B231" t="s">
        <v>524</v>
      </c>
      <c r="C231" t="str">
        <f t="shared" si="3"/>
        <v>Rogers SD - LEA 405</v>
      </c>
    </row>
    <row r="232" spans="1:3" x14ac:dyDescent="0.3">
      <c r="A232" t="s">
        <v>502</v>
      </c>
      <c r="B232" t="s">
        <v>194</v>
      </c>
      <c r="C232" t="str">
        <f t="shared" si="3"/>
        <v>Rose Bud SD - LEA 7310</v>
      </c>
    </row>
    <row r="233" spans="1:3" x14ac:dyDescent="0.3">
      <c r="A233" t="s">
        <v>440</v>
      </c>
      <c r="B233" t="s">
        <v>195</v>
      </c>
      <c r="C233" t="str">
        <f t="shared" si="3"/>
        <v>Russellville SD - LEA 5805</v>
      </c>
    </row>
    <row r="234" spans="1:3" x14ac:dyDescent="0.3">
      <c r="A234" t="s">
        <v>331</v>
      </c>
      <c r="B234" t="s">
        <v>196</v>
      </c>
      <c r="C234" t="str">
        <f t="shared" si="3"/>
        <v>Salem SD - LEA 2502</v>
      </c>
    </row>
    <row r="235" spans="1:3" x14ac:dyDescent="0.3">
      <c r="A235" t="s">
        <v>551</v>
      </c>
      <c r="B235" t="s">
        <v>550</v>
      </c>
      <c r="C235" t="str">
        <f t="shared" si="3"/>
        <v>Scholarmade Achievement Place of AR - LEA 6060</v>
      </c>
    </row>
    <row r="236" spans="1:3" x14ac:dyDescent="0.3">
      <c r="A236" t="s">
        <v>389</v>
      </c>
      <c r="B236" t="s">
        <v>199</v>
      </c>
      <c r="C236" t="str">
        <f t="shared" si="3"/>
        <v>Scranton SD - LEA 4204</v>
      </c>
    </row>
    <row r="237" spans="1:3" x14ac:dyDescent="0.3">
      <c r="A237" t="s">
        <v>464</v>
      </c>
      <c r="B237" t="s">
        <v>200</v>
      </c>
      <c r="C237" t="str">
        <f t="shared" si="3"/>
        <v>Searcy Co. SD - LEA 6502</v>
      </c>
    </row>
    <row r="238" spans="1:3" x14ac:dyDescent="0.3">
      <c r="A238" t="s">
        <v>503</v>
      </c>
      <c r="B238" t="s">
        <v>201</v>
      </c>
      <c r="C238" t="str">
        <f t="shared" si="3"/>
        <v>Searcy SD - LEA 7311</v>
      </c>
    </row>
    <row r="239" spans="1:3" x14ac:dyDescent="0.3">
      <c r="A239" t="s">
        <v>341</v>
      </c>
      <c r="B239" t="s">
        <v>202</v>
      </c>
      <c r="C239" t="str">
        <f t="shared" si="3"/>
        <v>Sheridan SD - LEA 2705</v>
      </c>
    </row>
    <row r="240" spans="1:3" x14ac:dyDescent="0.3">
      <c r="A240" t="s">
        <v>485</v>
      </c>
      <c r="B240" t="s">
        <v>203</v>
      </c>
      <c r="C240" t="str">
        <f t="shared" si="3"/>
        <v>Shirley SD - LEA 7104</v>
      </c>
    </row>
    <row r="241" spans="1:3" x14ac:dyDescent="0.3">
      <c r="A241" t="s">
        <v>260</v>
      </c>
      <c r="B241" t="s">
        <v>525</v>
      </c>
      <c r="C241" t="str">
        <f t="shared" si="3"/>
        <v>Siloam Springs SD - LEA 406</v>
      </c>
    </row>
    <row r="242" spans="1:3" x14ac:dyDescent="0.3">
      <c r="A242" t="s">
        <v>377</v>
      </c>
      <c r="B242" t="s">
        <v>205</v>
      </c>
      <c r="C242" t="str">
        <f t="shared" si="3"/>
        <v>Sloan-Hendrix SD - LEA 3806</v>
      </c>
    </row>
    <row r="243" spans="1:3" x14ac:dyDescent="0.3">
      <c r="A243" t="s">
        <v>482</v>
      </c>
      <c r="B243" t="s">
        <v>206</v>
      </c>
      <c r="C243" t="str">
        <f t="shared" si="3"/>
        <v>Smackover-Norphlet SD - LEA 7008</v>
      </c>
    </row>
    <row r="244" spans="1:3" x14ac:dyDescent="0.3">
      <c r="A244" t="s">
        <v>417</v>
      </c>
      <c r="B244" t="s">
        <v>207</v>
      </c>
      <c r="C244" t="str">
        <f t="shared" si="3"/>
        <v>South Central ESC - LEA 5220</v>
      </c>
    </row>
    <row r="245" spans="1:3" x14ac:dyDescent="0.3">
      <c r="A245" t="s">
        <v>294</v>
      </c>
      <c r="B245" t="s">
        <v>208</v>
      </c>
      <c r="C245" t="str">
        <f t="shared" si="3"/>
        <v>South Conway Co. SD - LEA 1507</v>
      </c>
    </row>
    <row r="246" spans="1:3" x14ac:dyDescent="0.3">
      <c r="A246" t="s">
        <v>427</v>
      </c>
      <c r="B246" t="s">
        <v>211</v>
      </c>
      <c r="C246" t="str">
        <f t="shared" si="3"/>
        <v>South Pike Co. SD - LEA 5504</v>
      </c>
    </row>
    <row r="247" spans="1:3" x14ac:dyDescent="0.3">
      <c r="A247" t="s">
        <v>319</v>
      </c>
      <c r="B247" t="s">
        <v>209</v>
      </c>
      <c r="C247" t="str">
        <f t="shared" si="3"/>
        <v>Southeast Arkansas ESC - LEA 2220</v>
      </c>
    </row>
    <row r="248" spans="1:3" x14ac:dyDescent="0.3">
      <c r="A248" t="s">
        <v>358</v>
      </c>
      <c r="B248" t="s">
        <v>213</v>
      </c>
      <c r="C248" t="str">
        <f t="shared" si="3"/>
        <v>Southside SD (Independence Co.) - LEA 3209</v>
      </c>
    </row>
    <row r="249" spans="1:3" x14ac:dyDescent="0.3">
      <c r="A249" t="s">
        <v>486</v>
      </c>
      <c r="B249" t="s">
        <v>212</v>
      </c>
      <c r="C249" t="str">
        <f t="shared" si="3"/>
        <v>Southside SD (Vanburen Co.) - LEA 7105</v>
      </c>
    </row>
    <row r="250" spans="1:3" x14ac:dyDescent="0.3">
      <c r="A250" t="s">
        <v>348</v>
      </c>
      <c r="B250" t="s">
        <v>214</v>
      </c>
      <c r="C250" t="str">
        <f t="shared" si="3"/>
        <v>Southwest Arkansas ESC - LEA 2920</v>
      </c>
    </row>
    <row r="251" spans="1:3" x14ac:dyDescent="0.3">
      <c r="A251" t="s">
        <v>347</v>
      </c>
      <c r="B251" t="s">
        <v>216</v>
      </c>
      <c r="C251" t="str">
        <f t="shared" si="3"/>
        <v>Spring Hill SD - LEA 2906</v>
      </c>
    </row>
    <row r="252" spans="1:3" x14ac:dyDescent="0.3">
      <c r="A252" t="s">
        <v>493</v>
      </c>
      <c r="B252" t="s">
        <v>215</v>
      </c>
      <c r="C252" t="str">
        <f t="shared" si="3"/>
        <v>Springdale SD - LEA 7207</v>
      </c>
    </row>
    <row r="253" spans="1:3" x14ac:dyDescent="0.3">
      <c r="A253" t="s">
        <v>383</v>
      </c>
      <c r="B253" t="s">
        <v>217</v>
      </c>
      <c r="C253" t="str">
        <f t="shared" si="3"/>
        <v>Star City SD - LEA 4003</v>
      </c>
    </row>
    <row r="254" spans="1:3" x14ac:dyDescent="0.3">
      <c r="A254" t="s">
        <v>483</v>
      </c>
      <c r="B254" t="s">
        <v>218</v>
      </c>
      <c r="C254" t="str">
        <f t="shared" si="3"/>
        <v>Strong-Huttig SD - LEA 7009</v>
      </c>
    </row>
    <row r="255" spans="1:3" x14ac:dyDescent="0.3">
      <c r="A255" t="s">
        <v>249</v>
      </c>
      <c r="B255" t="s">
        <v>514</v>
      </c>
      <c r="C255" t="str">
        <f t="shared" si="3"/>
        <v>Stuttgart SD - LEA 104</v>
      </c>
    </row>
    <row r="256" spans="1:3" x14ac:dyDescent="0.3">
      <c r="A256" t="s">
        <v>399</v>
      </c>
      <c r="B256" t="s">
        <v>219</v>
      </c>
      <c r="C256" t="str">
        <f t="shared" ref="C256:C280" si="4">A256&amp;" - "&amp;B256</f>
        <v>Texarkana SD - LEA 4605</v>
      </c>
    </row>
    <row r="257" spans="1:3" x14ac:dyDescent="0.3">
      <c r="A257" t="s">
        <v>430</v>
      </c>
      <c r="B257" t="s">
        <v>220</v>
      </c>
      <c r="C257" t="str">
        <f t="shared" si="4"/>
        <v>Trumann SD - LEA 5605</v>
      </c>
    </row>
    <row r="258" spans="1:3" x14ac:dyDescent="0.3">
      <c r="A258" t="s">
        <v>510</v>
      </c>
      <c r="B258" t="s">
        <v>221</v>
      </c>
      <c r="C258" t="str">
        <f t="shared" si="4"/>
        <v>Two Rivers SD - LEA 7510</v>
      </c>
    </row>
    <row r="259" spans="1:3" x14ac:dyDescent="0.3">
      <c r="A259" t="s">
        <v>571</v>
      </c>
      <c r="B259" t="s">
        <v>534</v>
      </c>
      <c r="C259" t="str">
        <f t="shared" si="4"/>
        <v>Valley Spring SD - LEA 505</v>
      </c>
    </row>
    <row r="260" spans="1:3" x14ac:dyDescent="0.3">
      <c r="A260" t="s">
        <v>302</v>
      </c>
      <c r="B260" t="s">
        <v>222</v>
      </c>
      <c r="C260" t="str">
        <f t="shared" si="4"/>
        <v>Valley View SD - LEA 1612</v>
      </c>
    </row>
    <row r="261" spans="1:3" x14ac:dyDescent="0.3">
      <c r="A261" t="s">
        <v>308</v>
      </c>
      <c r="B261" t="s">
        <v>223</v>
      </c>
      <c r="C261" t="str">
        <f t="shared" si="4"/>
        <v>Van Buren SD - LEA 1705</v>
      </c>
    </row>
    <row r="262" spans="1:3" x14ac:dyDescent="0.3">
      <c r="A262" t="s">
        <v>325</v>
      </c>
      <c r="B262" t="s">
        <v>224</v>
      </c>
      <c r="C262" t="str">
        <f t="shared" si="4"/>
        <v>Vilonia SD - LEA 2307</v>
      </c>
    </row>
    <row r="263" spans="1:3" x14ac:dyDescent="0.3">
      <c r="A263" t="s">
        <v>332</v>
      </c>
      <c r="B263" t="s">
        <v>225</v>
      </c>
      <c r="C263" t="str">
        <f t="shared" si="4"/>
        <v>Viola SD - LEA 2503</v>
      </c>
    </row>
    <row r="264" spans="1:3" x14ac:dyDescent="0.3">
      <c r="A264" t="s">
        <v>463</v>
      </c>
      <c r="B264" t="s">
        <v>226</v>
      </c>
      <c r="C264" t="str">
        <f t="shared" si="4"/>
        <v>Waldron SD - LEA 6401</v>
      </c>
    </row>
    <row r="265" spans="1:3" x14ac:dyDescent="0.3">
      <c r="A265" t="s">
        <v>271</v>
      </c>
      <c r="B265" t="s">
        <v>538</v>
      </c>
      <c r="C265" t="str">
        <f t="shared" si="4"/>
        <v>Warren SD - LEA 602</v>
      </c>
    </row>
    <row r="266" spans="1:3" x14ac:dyDescent="0.3">
      <c r="A266" t="s">
        <v>368</v>
      </c>
      <c r="B266" t="s">
        <v>227</v>
      </c>
      <c r="C266" t="str">
        <f t="shared" si="4"/>
        <v>Watson Chapel SD - LEA 3509</v>
      </c>
    </row>
    <row r="267" spans="1:3" x14ac:dyDescent="0.3">
      <c r="A267" t="s">
        <v>494</v>
      </c>
      <c r="B267" t="s">
        <v>228</v>
      </c>
      <c r="C267" t="str">
        <f t="shared" si="4"/>
        <v>West Fork SD - LEA 7208</v>
      </c>
    </row>
    <row r="268" spans="1:3" x14ac:dyDescent="0.3">
      <c r="A268" t="s">
        <v>310</v>
      </c>
      <c r="B268" t="s">
        <v>229</v>
      </c>
      <c r="C268" t="str">
        <f t="shared" si="4"/>
        <v>West Memphis SD - LEA 1803</v>
      </c>
    </row>
    <row r="269" spans="1:3" x14ac:dyDescent="0.3">
      <c r="A269" t="s">
        <v>287</v>
      </c>
      <c r="B269" t="s">
        <v>230</v>
      </c>
      <c r="C269" t="str">
        <f t="shared" si="4"/>
        <v>West Side SD (Cleburne Co.) - LEA 1204</v>
      </c>
    </row>
    <row r="270" spans="1:3" x14ac:dyDescent="0.3">
      <c r="A270" t="s">
        <v>509</v>
      </c>
      <c r="B270" t="s">
        <v>232</v>
      </c>
      <c r="C270" t="str">
        <f t="shared" si="4"/>
        <v>Western Yell Co. SD - LEA 7509</v>
      </c>
    </row>
    <row r="271" spans="1:3" x14ac:dyDescent="0.3">
      <c r="A271" t="s">
        <v>297</v>
      </c>
      <c r="B271" t="s">
        <v>233</v>
      </c>
      <c r="C271" t="str">
        <f t="shared" si="4"/>
        <v>Westside Consolidated SD (Craighead Co.) - LEA 1602</v>
      </c>
    </row>
    <row r="272" spans="1:3" x14ac:dyDescent="0.3">
      <c r="A272" t="s">
        <v>374</v>
      </c>
      <c r="B272" t="s">
        <v>234</v>
      </c>
      <c r="C272" t="str">
        <f t="shared" si="4"/>
        <v>Westside SD (Johnson Co.) - LEA 3606</v>
      </c>
    </row>
    <row r="273" spans="1:3" x14ac:dyDescent="0.3">
      <c r="A273" t="s">
        <v>565</v>
      </c>
      <c r="B273" t="s">
        <v>564</v>
      </c>
      <c r="C273" t="str">
        <f t="shared" si="4"/>
        <v>Westwind School for Performing Arts - LEA 6063</v>
      </c>
    </row>
    <row r="274" spans="1:3" x14ac:dyDescent="0.3">
      <c r="A274" t="s">
        <v>499</v>
      </c>
      <c r="B274" t="s">
        <v>235</v>
      </c>
      <c r="C274" t="str">
        <f t="shared" si="4"/>
        <v>White Co. Central SD - LEA 7304</v>
      </c>
    </row>
    <row r="275" spans="1:3" x14ac:dyDescent="0.3">
      <c r="A275" t="s">
        <v>369</v>
      </c>
      <c r="B275" t="s">
        <v>236</v>
      </c>
      <c r="C275" t="str">
        <f t="shared" si="4"/>
        <v>White Hall SD - LEA 3510</v>
      </c>
    </row>
    <row r="276" spans="1:3" x14ac:dyDescent="0.3">
      <c r="A276" t="s">
        <v>504</v>
      </c>
      <c r="B276" t="s">
        <v>237</v>
      </c>
      <c r="C276" t="str">
        <f t="shared" si="4"/>
        <v>Wilbur D. Mills ESC - LEA 7320</v>
      </c>
    </row>
    <row r="277" spans="1:3" x14ac:dyDescent="0.3">
      <c r="A277" t="s">
        <v>293</v>
      </c>
      <c r="B277" t="s">
        <v>238</v>
      </c>
      <c r="C277" t="str">
        <f t="shared" si="4"/>
        <v>Wonderview SD - LEA 1505</v>
      </c>
    </row>
    <row r="278" spans="1:3" x14ac:dyDescent="0.3">
      <c r="A278" t="s">
        <v>288</v>
      </c>
      <c r="B278" t="s">
        <v>239</v>
      </c>
      <c r="C278" t="str">
        <f t="shared" si="4"/>
        <v>Woodlawn SD - LEA 1304</v>
      </c>
    </row>
    <row r="279" spans="1:3" x14ac:dyDescent="0.3">
      <c r="A279" t="s">
        <v>313</v>
      </c>
      <c r="B279" t="s">
        <v>240</v>
      </c>
      <c r="C279" t="str">
        <f t="shared" si="4"/>
        <v>Wynne SD - LEA 1905</v>
      </c>
    </row>
    <row r="280" spans="1:3" x14ac:dyDescent="0.3">
      <c r="A280" t="s">
        <v>396</v>
      </c>
      <c r="B280" t="s">
        <v>241</v>
      </c>
      <c r="C280" t="str">
        <f t="shared" si="4"/>
        <v>Yellville-Summit SD - LEA 4502</v>
      </c>
    </row>
  </sheetData>
  <sortState xmlns:xlrd2="http://schemas.microsoft.com/office/spreadsheetml/2017/richdata2" ref="A3:C280">
    <sortCondition ref="C3:C28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Names</vt:lpstr>
    </vt:vector>
  </TitlesOfParts>
  <Company>U.S.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Department of Education</dc:creator>
  <cp:lastModifiedBy>April Cooper (ADE)</cp:lastModifiedBy>
  <cp:lastPrinted>2016-02-18T20:24:15Z</cp:lastPrinted>
  <dcterms:created xsi:type="dcterms:W3CDTF">2015-03-25T22:08:01Z</dcterms:created>
  <dcterms:modified xsi:type="dcterms:W3CDTF">2022-06-07T12:39:03Z</dcterms:modified>
</cp:coreProperties>
</file>